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k01-my.sharepoint.com/personal/onaya_ca_go_ke/Documents/Documents/"/>
    </mc:Choice>
  </mc:AlternateContent>
  <xr:revisionPtr revIDLastSave="7" documentId="8_{66973EDF-4F7B-4BF7-ADA7-BA79D7D2A9B0}" xr6:coauthVersionLast="47" xr6:coauthVersionMax="47" xr10:uidLastSave="{3B4E3EBA-5524-45C9-8BCC-A4A22D431A0B}"/>
  <bookViews>
    <workbookView xWindow="-110" yWindow="-110" windowWidth="19420" windowHeight="11500" tabRatio="749" firstSheet="3" activeTab="7" xr2:uid="{00000000-000D-0000-FFFF-FFFF00000000}"/>
  </bookViews>
  <sheets>
    <sheet name="GSM MOBILE PHONES,DEVICES" sheetId="1" r:id="rId1"/>
    <sheet name="TELEPHONE HANDSETS" sheetId="2" r:id="rId2"/>
    <sheet name="PAYPHONES,CALL MONITORS" sheetId="4" r:id="rId3"/>
    <sheet name="CORDLESS PHONES" sheetId="3" r:id="rId4"/>
    <sheet name="TEL ANSWERING MACHINES" sheetId="5" r:id="rId5"/>
    <sheet name="OTHER-MICROWAVE" sheetId="6" r:id="rId6"/>
    <sheet name="FAX-TRANSCEIVER" sheetId="7" r:id="rId7"/>
    <sheet name="RADIO" sheetId="9" r:id="rId8"/>
    <sheet name="PABX, KTS, SBS" sheetId="8" r:id="rId9"/>
    <sheet name="SATELLITE EQUIPMENT" sheetId="11" r:id="rId10"/>
    <sheet name="MODEMS, DATA TERMINALS" sheetId="10" r:id="rId11"/>
    <sheet name="DIGITAL RECEIVER(DVBT2,IP,SAT)" sheetId="12" r:id="rId12"/>
    <sheet name="INTEGRATED DIGITAL RECEIVER" sheetId="13" r:id="rId13"/>
    <sheet name="TV TRANSMITTERS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1" l="1"/>
  <c r="A1784" i="10"/>
  <c r="A152" i="10"/>
  <c r="A1012" i="10"/>
  <c r="A1042" i="10"/>
  <c r="A1043" i="10"/>
  <c r="A34" i="11"/>
  <c r="A6" i="11"/>
  <c r="A7" i="11"/>
  <c r="A8" i="11"/>
  <c r="A9" i="11"/>
  <c r="A10" i="11"/>
  <c r="A64" i="11"/>
  <c r="A1289" i="1"/>
  <c r="A1292" i="1"/>
  <c r="A875" i="10"/>
  <c r="A1787" i="10"/>
  <c r="A1337" i="1"/>
  <c r="A1336" i="1"/>
  <c r="A1865" i="10"/>
  <c r="A1864" i="10"/>
  <c r="A874" i="10"/>
  <c r="A1866" i="10"/>
  <c r="A30" i="10"/>
  <c r="A982" i="1"/>
  <c r="A25" i="11"/>
  <c r="A24" i="11"/>
  <c r="A26" i="11"/>
  <c r="A23" i="11"/>
  <c r="A903" i="1"/>
  <c r="A16" i="11"/>
  <c r="A17" i="11"/>
  <c r="A1854" i="10"/>
  <c r="A1849" i="10"/>
  <c r="A1850" i="10"/>
  <c r="A1856" i="10"/>
  <c r="A1867" i="10"/>
  <c r="A1367" i="10"/>
  <c r="A497" i="10"/>
  <c r="A496" i="10"/>
  <c r="A1114" i="10"/>
  <c r="A827" i="10"/>
  <c r="A5" i="3"/>
  <c r="A585" i="10"/>
  <c r="A586" i="10"/>
  <c r="A274" i="1"/>
  <c r="A406" i="10"/>
  <c r="A405" i="10"/>
  <c r="A401" i="10"/>
  <c r="A403" i="10"/>
  <c r="A411" i="10"/>
  <c r="A414" i="10"/>
  <c r="A404" i="10"/>
  <c r="A410" i="10"/>
  <c r="A402" i="10"/>
  <c r="A284" i="10"/>
  <c r="A275" i="10"/>
  <c r="A444" i="10"/>
  <c r="A488" i="10"/>
  <c r="A1345" i="10"/>
  <c r="A407" i="10"/>
  <c r="A379" i="10"/>
  <c r="A477" i="10"/>
  <c r="A475" i="10"/>
  <c r="A412" i="10"/>
  <c r="A413" i="10"/>
  <c r="A489" i="10"/>
  <c r="A344" i="10"/>
  <c r="A341" i="10"/>
  <c r="A1002" i="10"/>
  <c r="A1003" i="10"/>
  <c r="A142" i="1"/>
  <c r="A1228" i="1"/>
  <c r="A1502" i="10"/>
  <c r="A1836" i="1"/>
  <c r="A1294" i="10"/>
  <c r="A1293" i="10"/>
  <c r="A1761" i="10"/>
  <c r="A1762" i="10"/>
  <c r="A1756" i="10"/>
  <c r="A75" i="10"/>
  <c r="A72" i="11"/>
  <c r="A1181" i="10"/>
  <c r="A1799" i="10"/>
  <c r="A1801" i="10"/>
  <c r="A1800" i="10"/>
  <c r="A1840" i="1"/>
  <c r="A1783" i="10"/>
  <c r="A151" i="10"/>
  <c r="A356" i="1"/>
  <c r="A1002" i="1"/>
  <c r="A429" i="1"/>
  <c r="A192" i="1"/>
  <c r="A193" i="1"/>
  <c r="A199" i="1"/>
  <c r="A200" i="1"/>
  <c r="A201" i="1"/>
  <c r="A202" i="1"/>
  <c r="A290" i="10"/>
  <c r="A291" i="10"/>
  <c r="A704" i="10"/>
  <c r="A705" i="10"/>
  <c r="A1456" i="1"/>
  <c r="A1457" i="1"/>
  <c r="A937" i="10"/>
  <c r="A938" i="10"/>
  <c r="A939" i="10"/>
  <c r="A940" i="10"/>
  <c r="A945" i="10"/>
  <c r="A946" i="10"/>
  <c r="A949" i="10"/>
  <c r="A950" i="10"/>
  <c r="A941" i="10"/>
  <c r="A942" i="10"/>
  <c r="A943" i="10"/>
  <c r="A947" i="10"/>
  <c r="A944" i="10"/>
  <c r="A948" i="10"/>
  <c r="A61" i="11"/>
  <c r="A62" i="11"/>
  <c r="A312" i="9"/>
  <c r="A311" i="9"/>
  <c r="A912" i="1"/>
  <c r="A673" i="1"/>
  <c r="A651" i="1"/>
  <c r="A1792" i="1"/>
  <c r="A1693" i="1"/>
  <c r="A776" i="1"/>
  <c r="A1652" i="1"/>
  <c r="A775" i="1"/>
  <c r="A191" i="1"/>
  <c r="A1557" i="1"/>
  <c r="A268" i="1"/>
  <c r="A156" i="1"/>
  <c r="A1318" i="1"/>
  <c r="A1206" i="10"/>
  <c r="A1265" i="10"/>
  <c r="A1266" i="10"/>
  <c r="A680" i="10"/>
  <c r="A681" i="10"/>
  <c r="A274" i="10"/>
  <c r="A339" i="10"/>
  <c r="A340" i="10"/>
  <c r="A337" i="10"/>
  <c r="A300" i="10"/>
  <c r="A288" i="10"/>
  <c r="A295" i="10"/>
  <c r="A148" i="2"/>
  <c r="A91" i="2"/>
  <c r="A1841" i="1"/>
  <c r="A822" i="10"/>
  <c r="A88" i="10"/>
  <c r="A1208" i="10"/>
  <c r="A77" i="10"/>
  <c r="A76" i="10"/>
  <c r="A87" i="10"/>
  <c r="A1141" i="10"/>
  <c r="A1185" i="10"/>
  <c r="A203" i="1"/>
  <c r="A196" i="1"/>
  <c r="A13" i="5"/>
  <c r="A14" i="5"/>
  <c r="A369" i="10"/>
  <c r="A370" i="10"/>
  <c r="A1332" i="10"/>
  <c r="A1495" i="10"/>
  <c r="A35" i="11"/>
  <c r="A57" i="11"/>
  <c r="A89" i="1"/>
  <c r="A91" i="1"/>
  <c r="A88" i="1"/>
  <c r="A90" i="1"/>
  <c r="A1467" i="1"/>
  <c r="A424" i="1"/>
  <c r="A427" i="1"/>
  <c r="A1813" i="10"/>
  <c r="A1720" i="10"/>
  <c r="A1227" i="1"/>
  <c r="A668" i="10"/>
  <c r="A1272" i="1"/>
  <c r="A244" i="1"/>
  <c r="A78" i="11"/>
  <c r="A194" i="1"/>
  <c r="A197" i="1"/>
  <c r="A195" i="1"/>
  <c r="A1855" i="10"/>
  <c r="A149" i="10"/>
  <c r="A1319" i="10"/>
  <c r="A1231" i="10"/>
  <c r="A1145" i="10"/>
  <c r="A1142" i="10"/>
  <c r="A1748" i="10"/>
  <c r="A357" i="9"/>
  <c r="A337" i="9"/>
  <c r="A1837" i="10"/>
  <c r="A1763" i="10"/>
  <c r="A1769" i="10"/>
  <c r="A703" i="10"/>
  <c r="A978" i="1"/>
  <c r="A217" i="1"/>
  <c r="A934" i="1"/>
  <c r="A935" i="1"/>
  <c r="A1789" i="1"/>
  <c r="A672" i="1"/>
  <c r="A768" i="1"/>
  <c r="A1801" i="1"/>
  <c r="A1798" i="1"/>
  <c r="A1650" i="1"/>
  <c r="A1651" i="1"/>
  <c r="A638" i="1"/>
  <c r="A758" i="1"/>
  <c r="A650" i="1"/>
  <c r="A1580" i="1"/>
  <c r="A742" i="1"/>
  <c r="A649" i="1"/>
  <c r="A1692" i="1"/>
  <c r="A674" i="1"/>
  <c r="A1492" i="1"/>
  <c r="A893" i="10"/>
  <c r="A894" i="10"/>
  <c r="A891" i="10"/>
  <c r="A892" i="10"/>
  <c r="A150" i="10"/>
  <c r="A1843" i="10"/>
  <c r="A1842" i="10"/>
  <c r="A682" i="10"/>
  <c r="A1399" i="10"/>
  <c r="A889" i="10"/>
  <c r="A890" i="10"/>
  <c r="A1333" i="1"/>
  <c r="A31" i="9"/>
  <c r="A1546" i="10"/>
  <c r="A1547" i="10"/>
  <c r="A1535" i="10"/>
  <c r="A1536" i="10"/>
  <c r="A386" i="9"/>
  <c r="A387" i="9"/>
  <c r="A21" i="10"/>
  <c r="A1431" i="10"/>
  <c r="A148" i="10"/>
  <c r="A1296" i="10"/>
  <c r="A1295" i="10"/>
  <c r="A1541" i="10"/>
  <c r="A1542" i="10"/>
  <c r="A1543" i="10"/>
  <c r="A1544" i="10"/>
  <c r="A1559" i="10"/>
  <c r="A1560" i="10"/>
  <c r="A1521" i="10"/>
  <c r="A1522" i="10"/>
  <c r="A1525" i="10"/>
  <c r="A1526" i="10"/>
  <c r="A1276" i="10"/>
  <c r="A1048" i="10"/>
  <c r="A190" i="10"/>
  <c r="A1460" i="10"/>
  <c r="A32" i="11"/>
  <c r="A428" i="1"/>
  <c r="A348" i="1"/>
  <c r="A1315" i="10"/>
  <c r="A1316" i="10"/>
  <c r="A595" i="1"/>
  <c r="A670" i="10"/>
  <c r="A671" i="10"/>
  <c r="A536" i="1"/>
  <c r="A554" i="1"/>
  <c r="A541" i="1"/>
  <c r="A540" i="1"/>
  <c r="A495" i="10"/>
  <c r="A1812" i="10"/>
  <c r="A1326" i="10"/>
  <c r="A1417" i="10"/>
  <c r="A165" i="10"/>
  <c r="A1327" i="10"/>
  <c r="A1587" i="10"/>
  <c r="A454" i="10"/>
  <c r="A604" i="10"/>
  <c r="A605" i="10"/>
  <c r="A1780" i="10"/>
  <c r="A1976" i="1"/>
  <c r="A1868" i="1"/>
  <c r="A1396" i="1"/>
  <c r="A1549" i="1"/>
  <c r="A1274" i="1"/>
  <c r="A198" i="1"/>
  <c r="A238" i="1"/>
  <c r="A807" i="1"/>
  <c r="A1317" i="1"/>
  <c r="A1090" i="1"/>
  <c r="A1085" i="1"/>
  <c r="A1066" i="1"/>
  <c r="A1076" i="1"/>
  <c r="A423" i="1"/>
  <c r="A1869" i="1"/>
  <c r="A1903" i="1"/>
  <c r="A147" i="1"/>
  <c r="A973" i="1"/>
  <c r="A972" i="1"/>
  <c r="A970" i="1"/>
  <c r="A971" i="1"/>
  <c r="A1493" i="1"/>
  <c r="A380" i="1"/>
  <c r="A1867" i="1"/>
  <c r="A1870" i="1"/>
  <c r="A377" i="1"/>
  <c r="A950" i="1"/>
  <c r="A1488" i="1"/>
  <c r="A1466" i="1"/>
  <c r="A1465" i="1"/>
</calcChain>
</file>

<file path=xl/sharedStrings.xml><?xml version="1.0" encoding="utf-8"?>
<sst xmlns="http://schemas.openxmlformats.org/spreadsheetml/2006/main" count="5311" uniqueCount="5028">
  <si>
    <t>2N   EASYROUTE</t>
  </si>
  <si>
    <t>ACTIVE TRACK LEON- G200-00S-00 COMMUNICATION DEVICE</t>
  </si>
  <si>
    <t>ADONDO DUAL BAND GSM COMMUNITY PHONE</t>
  </si>
  <si>
    <t>AIJI SYSTEM AP-210 CDMA FWT</t>
  </si>
  <si>
    <t>ALCATEL ONETOUCH 311 GSM HANDSET</t>
  </si>
  <si>
    <t>ALCATEL ONE TOUCH EASY TYPE HD1 GSM</t>
  </si>
  <si>
    <t>ALCATEL ONE TOUCH PRO TYPE HD2 GSM</t>
  </si>
  <si>
    <t>ALCATEL OT800 GSM PHONE</t>
  </si>
  <si>
    <t>ALCATEL ONE TOUCH 3G MODEM, MODEL:X602D</t>
  </si>
  <si>
    <t>ALCATEL ONE TOUCH MOBILE PHONES 7000 SERIES (7041, 7045, 7047 AND 7050)</t>
  </si>
  <si>
    <t>ALCATEL ONE TOUCH 8000 SERIES GSM HANDSET MODELS :OT8000,OT8008, OT8020</t>
  </si>
  <si>
    <t>ALCATEL ONE TOUCH GSM HANDSET:OT815</t>
  </si>
  <si>
    <t>ALCATEL ONE TOUCH 5000 SERIES GSM HANDSET:OT5020</t>
  </si>
  <si>
    <t>ALCATEL ONE TOUCH 6000 SERIES GSM HANDSET MODELS: OT6010,OT6012, OT6030, OT6031, OT6032, OT6033,OT6034,OT6035,OT6040,OT6043</t>
  </si>
  <si>
    <t>ALCATEL ONE TOUCH 3000 SERIES GSM HANDSET MODELS: OT3000, OT3003 ,OT3040,OT3041</t>
  </si>
  <si>
    <t>ALCATEL ONE TOUCH 2000 SERIES GSM HANDSET MODELS:OT2000,OT2001, OT2005,OT2010 ,OT2040,OT2050</t>
  </si>
  <si>
    <t>ALCATEL ONE TOUCH 1000 SERIES GSM HANDSET MODELS: OT1010, OT1012,OT1030, OT1040, OT1042,OT1060</t>
  </si>
  <si>
    <t>ALCATEL ONETOUCH MOBILE HANDSET MODELS: PIXI3(3.5) (4022D) ,PIXI3(4) (4013D)</t>
  </si>
  <si>
    <t>ALCATEL ONETOUCH TABLET MODEL:PIXI8 (9005X)</t>
  </si>
  <si>
    <t>ALCATEL ROADSTAR GSM</t>
  </si>
  <si>
    <t>ALCATEL LTE KEYBOARD  MODEL : LKB001X</t>
  </si>
  <si>
    <t>ALCATEL MOBILE HANDSET MODELS : 8050D ,8063</t>
  </si>
  <si>
    <t>ALCATEL MOBILE HANDSET MODELS : 9003X,9001D,9015Q, 9025Q,9030Q</t>
  </si>
  <si>
    <t xml:space="preserve">ALCATEL MOBILE HANDSET MODELS :5023F,5012F, 5045D, 5056D, 5010U,5095K </t>
  </si>
  <si>
    <t>ALCATEL GSM LINKKEY IK40VD</t>
  </si>
  <si>
    <t>ALCATEL GSM MOVETIME TRACK &amp; TALK WATCH SW10</t>
  </si>
  <si>
    <t>ALCATEL GSM MOBILE WI-FI ROUTER MV40VD</t>
  </si>
  <si>
    <t>ALCATEL MOBILE HANDSET MODELS : 2051D,2008D</t>
  </si>
  <si>
    <t>ALCATEL IK40V GSM MODEM</t>
  </si>
  <si>
    <t>ALCATEL SW10 GSM WATCH</t>
  </si>
  <si>
    <t>ALCATEL GPS TRACKER  MODELS :MK20X</t>
  </si>
  <si>
    <t>ALCATEL TABLET COMPUTER MODELS :8085 , YB-Q501L</t>
  </si>
  <si>
    <t>ANTEL GSM HANDSET MODELS: AHB6502,AHS7705</t>
  </si>
  <si>
    <t>APPLE iPHONE 3G (MODEL:A1241)</t>
  </si>
  <si>
    <t>APPLE iPHONE 4 (MODEL:A1332)</t>
  </si>
  <si>
    <t>APPLE iPHONE 5 (MODEL:A1428)</t>
  </si>
  <si>
    <t>APPLE iPHONE 5S (A1457)</t>
  </si>
  <si>
    <t>APPLE iPHONE 5C (A1507)</t>
  </si>
  <si>
    <t>APPLE iPHONE 6 PLUS: MODEL A1524</t>
  </si>
  <si>
    <t xml:space="preserve">APPLE iPHONE 7: MODEL A1778 </t>
  </si>
  <si>
    <t xml:space="preserve">APPLE iPHONE 7 PLUS : MODEL A1784 </t>
  </si>
  <si>
    <t>APPLE MODEL NO: A1534</t>
  </si>
  <si>
    <t>APPLE iPHONE 6 : MODEL A1586</t>
  </si>
  <si>
    <t>APPLE iPHONE 6S: MODEL A1688</t>
  </si>
  <si>
    <t>APPLE iPHONE 6S PLUS : MODEL A1687</t>
  </si>
  <si>
    <t>APPLE iPHONE SE MODEL NO: A1723</t>
  </si>
  <si>
    <t>APPLE iPAD PRO : MODEL A1584</t>
  </si>
  <si>
    <t>APPLE IPAD  MODEL: A1671</t>
  </si>
  <si>
    <t>APPLE IPAD  MODEL: A1823</t>
  </si>
  <si>
    <t>APPLE iPAD MODELS : A1455, A1460 , A1432, A1458</t>
  </si>
  <si>
    <t>APPLE IPAD AIR 2 MODELS: A1566,A1567, A1599</t>
  </si>
  <si>
    <t xml:space="preserve">APPLE IPAD MINI 3 MODELS: A1600 </t>
  </si>
  <si>
    <t>AXESSTEL AXW-P1900 CDMA FWT</t>
  </si>
  <si>
    <t>BLACKBERRY PLAYBOOK ; RDJ21WW</t>
  </si>
  <si>
    <t>BLACKBERRY STV100-4 SMARTPHONE WIRELESS HANDHELD, MODEL NO: RHM181LW</t>
  </si>
  <si>
    <t>BLACKBERRY SQC100-1 SMARTPHONE WIRELESS HANDHELD MODEL: RHH151LW</t>
  </si>
  <si>
    <t>BLACKBERRY Z3 GSM HANDSET MODEL: STJ100-1</t>
  </si>
  <si>
    <t>BLACKBERRY STR100-1 SMARTPHONE MODEL: RHD131LW</t>
  </si>
  <si>
    <t>BLACKBERRY Z30 GSM HANDSET</t>
  </si>
  <si>
    <t>BLACKBERRY Z30 STA100-2,MODEL RFW121LW GSM HANDSET</t>
  </si>
  <si>
    <t>BLACKBERRY GSM HANDSET: RHM181LW</t>
  </si>
  <si>
    <t>BLACKPHONE BP.1 GSM MOBILE PHONE</t>
  </si>
  <si>
    <t>BOSCH M-COM 406 GSM</t>
  </si>
  <si>
    <t>BPAD PORTABLE TABLET PC MODEL:T377</t>
  </si>
  <si>
    <t>BT210 GSM/UMTS QUAD BAND MOBILE HANDSET</t>
  </si>
  <si>
    <t>C4MAX , MODEL : MD-501 TELEMATIC EQUIPMENT</t>
  </si>
  <si>
    <t>CAT RUGGED SMARTPHONE MODELS: B15Q, B100</t>
  </si>
  <si>
    <t>CAT SMARTPHONE MODELS: S30, S40</t>
  </si>
  <si>
    <t>CELLINK GSM  PAYPHONE MODEL: W891</t>
  </si>
  <si>
    <t>CFON640 MOBILE COMPUTER</t>
  </si>
  <si>
    <t>COLDTRACE Q5830 GSM HANDSET</t>
  </si>
  <si>
    <t>GSM WATER PUMP MODULES: CIM250,CIM270</t>
  </si>
  <si>
    <t>DELL PORTABLE TABLET COMPUTER MODEL NO: T03H</t>
  </si>
  <si>
    <t>DELPHI ROAD TRANSPORT AND TRAFFIC TELEMATICS DEVICE MODEL: L2C0054TR</t>
  </si>
  <si>
    <t>DELPHI VEHICULAR RADAR MODELS:L2C0051TR , L2C0055TR</t>
  </si>
  <si>
    <t>DISNEY D100 (MGD 3080/3090) CHILDREN MOBILE HANDSETS</t>
  </si>
  <si>
    <t>D-LINK 3G MOBILE WIRELESS ROUTER (DIR-412)</t>
  </si>
  <si>
    <t>DOOGEE MOBILE HANDSET MODELS: X3 , X9 MINI</t>
  </si>
  <si>
    <t>ECS TABLET PC (TR10RS1)</t>
  </si>
  <si>
    <t>ENSPIRE GSM HANDSET C8660</t>
  </si>
  <si>
    <t>ERICSSON EF 738 ETACS</t>
  </si>
  <si>
    <t>ERICSSON EH 238 ETACS</t>
  </si>
  <si>
    <t>ERICSSON GA 318 GSM</t>
  </si>
  <si>
    <t>ERICSSON GA 628 GSM</t>
  </si>
  <si>
    <t>ERICSSON GF 768 GSM</t>
  </si>
  <si>
    <t>ERICSSON GF 788 GSM</t>
  </si>
  <si>
    <t>ERICSSON GF 788e GSM</t>
  </si>
  <si>
    <t>ERICSSON GH 388   GSM</t>
  </si>
  <si>
    <t>ERICSSON GH 628 GSM</t>
  </si>
  <si>
    <t>ERICSSON GH 688 GSM</t>
  </si>
  <si>
    <t>ERICSSON I888 WORLD TYPE 1140802-BV DUAL BAND GSM 900/1900 MOBILE HANDHELD TELEPHONE</t>
  </si>
  <si>
    <t xml:space="preserve">ERICSSON MODEL T18s GSM </t>
  </si>
  <si>
    <t>ERICSSON S868 DUAL BAND (GSM 900/1800)</t>
  </si>
  <si>
    <t>ERICSSON SH 888</t>
  </si>
  <si>
    <t>ERICSSON SH 888 GSM DUAL BAND (900/1800)</t>
  </si>
  <si>
    <t>ERICSSON T28s GSM DUAL BAND (900/1800)</t>
  </si>
  <si>
    <t>EQUATEL FCP-GS-3M00 GSM WIRELESS PAYPHONE</t>
  </si>
  <si>
    <t xml:space="preserve">FERO MOBILE HANDSET MODELS: A4001 , A4001 PLUS , A4502 ,  A4501 , A4503 </t>
  </si>
  <si>
    <t>FERO MOBILE HANDSET MODELS:  A5001,A5002 , A5005</t>
  </si>
  <si>
    <t>FERO MOBILE HANDSET MODEL: L100</t>
  </si>
  <si>
    <t xml:space="preserve">FERO MOBILE HANDSET MODEL: SUPREME </t>
  </si>
  <si>
    <t>FERO MOBILE HANDSET MODELS:  POWER , POWER 2</t>
  </si>
  <si>
    <t>FERO MOBILE HANDSET MODEL: V505</t>
  </si>
  <si>
    <t xml:space="preserve">FERO MOBILE HANDSET MODEL: MEGA </t>
  </si>
  <si>
    <t>FERO MOBILE HANDSET MODEL:  ZOOM-LTE</t>
  </si>
  <si>
    <t>FERO MOBILE HANDSET MODELS: F280, F240 MAX,F282 BOSS</t>
  </si>
  <si>
    <t>FERO MOBILE HANDSET MODELS: F180 ,F181, F280</t>
  </si>
  <si>
    <t>FERO MOBILE HANDSET MODELS: F1801, F1802, F1803, F1805</t>
  </si>
  <si>
    <t>FERO MOBILE HANDSET MODELS: F2403</t>
  </si>
  <si>
    <t>FERO MOBILE HANDSET MODELS: U451,V501</t>
  </si>
  <si>
    <t>FERO MOBILE HANDSET MODELS: i401</t>
  </si>
  <si>
    <t xml:space="preserve">FERO MOBILE HANDSET MODELS: K2401,K2801,K9 , K9(S) </t>
  </si>
  <si>
    <t xml:space="preserve">FERO TABLET MODEL : PAD 7 </t>
  </si>
  <si>
    <t xml:space="preserve">FERO TABLET MODEL : PAD8 4G  </t>
  </si>
  <si>
    <t xml:space="preserve">FERO MOBILE HANDSET MODEL: IRIS </t>
  </si>
  <si>
    <t xml:space="preserve">FERO MOBILE HANDSET MODEL: PACE </t>
  </si>
  <si>
    <t>FIBICOM LTE MODULE, MODEL L811-EB</t>
  </si>
  <si>
    <t>FLY GSM MOBILE PHONE MODELS:  IQ4508,IQ4602</t>
  </si>
  <si>
    <t>FLY GSM MOBILE PHONE MODELS:  ECLIPSE3  1Q4514,  EON DS107D , HORIZON3  IQ434, DUNE IQ4503 , IRIS  IQ4400, ECLIPSE 1Q4418,IQ4415</t>
  </si>
  <si>
    <t>FOUNTAIN EYE GPS103 GPS TRACKER</t>
  </si>
  <si>
    <t>GE-MFA-004 GSM MODULE</t>
  </si>
  <si>
    <t>GBE A89 CHILDRENS SECURITY GSM HANDSET (BAYI  Z9000)</t>
  </si>
  <si>
    <t>GEMTEK CONTENT ACCESS POINT MODELS: WAPD237N_LTE , WAPD-237N395KE_LTE</t>
  </si>
  <si>
    <t>GENERAL MOBILE MOBILE PHONE MODELS  : 4G  , 4G DUAL , GM 5 PLUS D</t>
  </si>
  <si>
    <t xml:space="preserve">GENERAL MOBILE MOBILE PHONE MODELS: GM5 </t>
  </si>
  <si>
    <t>GIONEE GSM MOBILE PHONE, MODEL: P7</t>
  </si>
  <si>
    <t>GIONEE GSM MOBILE PHONE, MODEL: P5W</t>
  </si>
  <si>
    <t>GOCLEVER GSM  HANDSET MODELS: QUANTUM 400,QUANTUM 350</t>
  </si>
  <si>
    <t>GOCLEVER GSM  HANDSET MODELS: ARIES 101,ARIES 785,INSIGNIA 5X</t>
  </si>
  <si>
    <t>GOCLEVER TABLET MODELS: ORION 102,INSIGNIA 785 PRO</t>
  </si>
  <si>
    <t>GV65, MODEL  MD-501 TELEMATIC EQUIPMENT</t>
  </si>
  <si>
    <t>HANDY VZH MOBILE HANDSET</t>
  </si>
  <si>
    <t>HAGENUK GLOBAL HANDY GSM</t>
  </si>
  <si>
    <t>HANTEL CDMA FWT HTP-1901</t>
  </si>
  <si>
    <t>HERMAN BECKER AUDI GSM/UMTS/LTE MODULE MODEL: PPIS LTE</t>
  </si>
  <si>
    <t>HISENSE GSM MOBILE PHONE SERIES MODELS: U601, U961, U972, L676, C20, E51, D2, U989, F20</t>
  </si>
  <si>
    <t>HITACHI HICELLULAR100 DATA TERMINAL EQUIPMENT</t>
  </si>
  <si>
    <t>HITACHI REMOTE ASSET TRACKER MODEL: HPRO-100</t>
  </si>
  <si>
    <t>HP TABLET PC ,MODEL HSTNH-B17CM</t>
  </si>
  <si>
    <t>HP TABLET PC:HSTNH-B16C</t>
  </si>
  <si>
    <t>HTC GSM HANDSET MODELS; ONE X , ONE V</t>
  </si>
  <si>
    <t>HTC GSM HANDSET MODELS; EXPLORER,SENSATION XL</t>
  </si>
  <si>
    <t xml:space="preserve">HTC GSM TABLET MODEL; FLYER (PG41100)TABLET </t>
  </si>
  <si>
    <t>HTC GSM HANDSET MODEL; CHACHA (PH06110)MOBILE HANDSET</t>
  </si>
  <si>
    <t>HTC GSM SMARTPHONE MODELS: S710,S740,SNAP</t>
  </si>
  <si>
    <t>HTC  GSM SMARTPHONE MODELS: S710,S740,SNAP</t>
  </si>
  <si>
    <t>HTC  GSM SMARTPHONE TOUCH SERIES MODELS: DIAMOND 2,TATOO CLICK</t>
  </si>
  <si>
    <t>HUAWEI ASCEND Y201NFC GSM HANDSET:</t>
  </si>
  <si>
    <t>HUAWEI CDMA FWT:ETSXXXX SERIES</t>
  </si>
  <si>
    <t>HUAWEI CDMA HANDHELD SETS :CXXXX SERIES</t>
  </si>
  <si>
    <t>HUAWEI E5000 MOBILE WIFI SERIES MODELS: E5331, E5332, E5756</t>
  </si>
  <si>
    <t>HUAWEI E3000 SERIES MODELS: E3131, E3251, E3256</t>
  </si>
  <si>
    <t>HUAWEI EC226 CDMA EV-DO REV.A USB MODEM</t>
  </si>
  <si>
    <t>HUAWEI  EG162G  GSM MODEM</t>
  </si>
  <si>
    <t>HUAWEI  E1550 HSDPA GSM MODEM</t>
  </si>
  <si>
    <t>HUAWEI  E1750   3G  GSM MODEM</t>
  </si>
  <si>
    <t>HUAWEI GSM HANDSET MODEL: G3512</t>
  </si>
  <si>
    <t>HUAWEI E303 HSPA USB STICK</t>
  </si>
  <si>
    <t>HUAWEI EC122 EVDO USB STICK</t>
  </si>
  <si>
    <t>HUAWEI ETS3125i (VerF)GSM FWT</t>
  </si>
  <si>
    <t>HUAWEI FP2255 CDMA FWT</t>
  </si>
  <si>
    <t>HUAWEI GSM PHONE : T100 SERIES</t>
  </si>
  <si>
    <t>HUAWEI GSM PHONE:T200 SERIES</t>
  </si>
  <si>
    <t>HUAWEI G2200C GSM HANDSET</t>
  </si>
  <si>
    <t>HUAWEI HSDPA USB STICK MODEL:E160</t>
  </si>
  <si>
    <t>HUAWEI HSDPA USB STICK MODEL:K3565</t>
  </si>
  <si>
    <t>HUAWEI U120 DUAL MODE HANDSET</t>
  </si>
  <si>
    <t>HUAWEI U121 GSM  HANDSET</t>
  </si>
  <si>
    <t>HUAWEI GSM  HANDSET MODELS  : U9200,W2-U00</t>
  </si>
  <si>
    <t>HUAWEI HANDSET MODEL : GR3 2017 (PRA-LX1 , PRA - LX2)</t>
  </si>
  <si>
    <t>HUAWEI HANDSET MODEL : GRS-2017,  Berlin-L21 (BLL-L21)/Berlin –L01 (BLL-L01)</t>
  </si>
  <si>
    <t>HUAWEI GRS-2017 GSM MOBILE PHONE , MODEL: BERLIN-L21 (BLL-L21)/BERLIN –L01 (BLL-L01).</t>
  </si>
  <si>
    <t>HUAWEI G5000-SERIES MODELS : G5500, G5510, G5520.</t>
  </si>
  <si>
    <t>HUAWEI G6000 SERIES GSM HANDSETS; MODELS (G6005, G6050, G6150, G6600, G6608, G6609, G6620)</t>
  </si>
  <si>
    <t>HUAWEI G7300 GSM HANDSET</t>
  </si>
  <si>
    <t>HUAWEI G2800 GSM HANDSET</t>
  </si>
  <si>
    <t>HUAWEI G3620 GSM HANDSET</t>
  </si>
  <si>
    <t>HUAWEI GSM  HANDSET MODELS : G7</t>
  </si>
  <si>
    <t>HUAWEI GSM  HANDSET MODEL  : P 9 , P9 LITE</t>
  </si>
  <si>
    <t>HUAWEI P10 SERIES MODELS : P10 [VTR-L09, VTR-L29], P10 Lite [WAS-LX1A, WAS-LX2], P10 Plus [VKY-L09, VKY-L29]</t>
  </si>
  <si>
    <t>HUAWEI GSM  HANDSET MODELS : Y320,Y336,Y360</t>
  </si>
  <si>
    <t>HUAWEI GSM  HANDSET MODELS : Y541,Y560 , Y511 , Y541,Y560</t>
  </si>
  <si>
    <t>HUAWEI GSM  HANDSET MODELS : Y220</t>
  </si>
  <si>
    <t>HUAWEI GSM  HANDSET MODEL  : Y3 II</t>
  </si>
  <si>
    <t>HUAWEI GSM  HANDSET MODEL  : Y5 II</t>
  </si>
  <si>
    <t>HUAWEI GSM  HANDSET MODEL  : Y6 II</t>
  </si>
  <si>
    <t>HUAWEI Y3 2017 (CR0-U00/CR0-L02/CR0-L22) MOBILE HANDSET</t>
  </si>
  <si>
    <t>HUAWEI Y5 2017 (MYA-L11/MYA-L22/MYA-U29) MOBILE HANDSET</t>
  </si>
  <si>
    <t>HUAWEI Y6 2017 (TRT-L01A/TRT-L21A/TRT-L21/TRT-L01/TRT-LX1) MOBILE HANDSET</t>
  </si>
  <si>
    <t xml:space="preserve">HUAWEI  HANDSET MODELS: V332 ,V332FM </t>
  </si>
  <si>
    <t>HUAWEI SMARTPHONE: V845</t>
  </si>
  <si>
    <t>HUAWEI SMARTPHONE: U8220</t>
  </si>
  <si>
    <t>HUAWEI SMARTPHONE: U3100</t>
  </si>
  <si>
    <t>HUAWEI GSM HANDSET MODELS : U8530, U2800</t>
  </si>
  <si>
    <t>HUAWEI WIRELESS MEDIA GATEWAY:B260A</t>
  </si>
  <si>
    <t>HUAWEI B660 WIRELESS GATEWAY</t>
  </si>
  <si>
    <t>HUAWEI E583X-S WIRELESS MODEM,</t>
  </si>
  <si>
    <t>HUAWEI   EC176 CDMA USB STICK</t>
  </si>
  <si>
    <t>HUAWEI  FT2250 FWT</t>
  </si>
  <si>
    <t>HUAWEI S7 SERIES MOBILE TERMINALS:S7 SLIM &amp; S7 PRO</t>
  </si>
  <si>
    <t>HUAWEI GSM TABLET MEDIA PAD T1 10 , T1 7.0</t>
  </si>
  <si>
    <t>HUAWEI GSM TABLET MEDIA PAD T1 8.0 PRO</t>
  </si>
  <si>
    <t>HUAWEI S7 TABLET , MODELS:S7-100, S7-101</t>
  </si>
  <si>
    <t>HUAWEI GSM MOBILE PHONE : MATE 7 , MODEL  MT7-L09</t>
  </si>
  <si>
    <t>HUAWEI USB MODEM,MODEL E353 HSPA+ USB STICK</t>
  </si>
  <si>
    <t>HUAWEI USB MODEM MODELS: E153 HSDPA STICK,E173 HSPA STICK,E1820 HSPA+ USB SLIDER</t>
  </si>
  <si>
    <t>HUAWEI GSM MODEM MODEL: E3531</t>
  </si>
  <si>
    <t>HUAWEI GSM MODEM MODEL: E5573Cs-322</t>
  </si>
  <si>
    <t>HUAWEI GSM HANDSETS MODELS :  ASCEND MATE:MT1-U06</t>
  </si>
  <si>
    <t>HUAWEI U8000 SERIES GSM HANDSETS,MODELS (U8500, U8520, U8650, U8860)</t>
  </si>
  <si>
    <t>HUAWEI GSM HANDSETS MODELS :  U5130</t>
  </si>
  <si>
    <t xml:space="preserve">HUAWEI GSM HANDSETS MODELS : P6-U06 </t>
  </si>
  <si>
    <t xml:space="preserve">HUAWEI GSM HANDSETS: ASCEND  G510 </t>
  </si>
  <si>
    <t>HUAWEI U8150 (IDEOS) MOBILE HANDSET</t>
  </si>
  <si>
    <t xml:space="preserve">HUAWEI GSM HANDSETS  : ASCEND Y210 , ASCEND Y210-0100 </t>
  </si>
  <si>
    <t>HUAWEI GSM HANDSETS  :  ASCEND Y300</t>
  </si>
  <si>
    <t>HUAWEI SMARTPHONE SERIES MODELS: Y520</t>
  </si>
  <si>
    <t>HUAWEI SMARTPHONE SERIES MODELS: Y635, Y625</t>
  </si>
  <si>
    <t>HUAWEI SMARTPHONE SERIES MODELS: Y336, Y360</t>
  </si>
  <si>
    <t>HUAWEI MEDIAPAD SERIES MODELS: Y1 10, T1 7.0</t>
  </si>
  <si>
    <t>HUAWEI IDEOS X SERIES MOBILE HANDSETS: X1,X3,X5</t>
  </si>
  <si>
    <t>HUAWEI GSM HANDSETS  : P8 MODEL GRA-UL00</t>
  </si>
  <si>
    <t>HYUNDAI MOBILE CDMA AX380 FWT</t>
  </si>
  <si>
    <t>HYUNDAI MOBILE CDMAWD200 HANDSET</t>
  </si>
  <si>
    <t>IBACS GSM POS (POINT OF SALE) TERMINAL</t>
  </si>
  <si>
    <t>iDROID GSM HANDSET MODELS:  BALR X7 , APACHE G6, MIAMI 5</t>
  </si>
  <si>
    <t>INFINIX GSM HANDSET MODELS:X403</t>
  </si>
  <si>
    <t xml:space="preserve">INFINIX GSM HANDSET MODELS: X503,X505, X506 , X507 </t>
  </si>
  <si>
    <t>INFINIX GSM HANDSET MODELS:  X521</t>
  </si>
  <si>
    <t>INFINIX TABLET COMPUTER MODEL:X1000</t>
  </si>
  <si>
    <t>INFINIX GSM MOBILE PHONE MODEL: Z5000 (SNOOKER)</t>
  </si>
  <si>
    <t>INNOS GSM  HANDSET MODELS: ,A35 Q28 ,Q88</t>
  </si>
  <si>
    <t>INTERMEC MOBILE COMPUTER (WLAN MODULE) MODELS: CK3R , CK3X</t>
  </si>
  <si>
    <t>INTERMEC CN70E MOBILE COMPUTER:1000CP02U</t>
  </si>
  <si>
    <t>INTERMEC CN51 MOBILE COMPUTER, MODEL NO: 1015CP01U</t>
  </si>
  <si>
    <t>iTEL GSM HANDSET MODELS:  IT 1353, IT1352</t>
  </si>
  <si>
    <t>iTEL GSM HANDSET MODELS:  IT 1403+, IT 1405,  IT 1409 ,  IT1406,IT1407, IT1408, IT1450 , IT1452</t>
  </si>
  <si>
    <t>iTEL GSM HANDSETS MODELS : IT 1701, IT1703</t>
  </si>
  <si>
    <t>iTEL GSM HANDSETS: IT7100</t>
  </si>
  <si>
    <t>iTOUCH  MOBILE HANDSET MODELS: iT106,iT109</t>
  </si>
  <si>
    <t>iSERIES GSM HANDSET MODELS :  (iPLUS i370,i15,i225,i220BT)</t>
  </si>
  <si>
    <t>JCB LIVELINK II VEHICLE TRACKING UNIT:728/D7505</t>
  </si>
  <si>
    <t>JOHN DEERE MODULAR TELEMATIC GATEWAY 4G LTE , MODEL MA4G</t>
  </si>
  <si>
    <t>KGOSIFONE DUAL BAND GSM PAYPHONE: MK3</t>
  </si>
  <si>
    <t>KOMATSU KDTC630 GSM/UMTS_ GPS VEHICLE TRACKING SYSTEM</t>
  </si>
  <si>
    <t>LANLINK GSM MODEM</t>
  </si>
  <si>
    <t>LAMATRIX GSM TABLET , MODEL: G-701</t>
  </si>
  <si>
    <t>LEAGOO MOBILE HANDSET MODELS: ELITE 3 ,ELITE 5</t>
  </si>
  <si>
    <t>LENOVO TABLET PC’S: LENOVO 60047, LENOVO 60044</t>
  </si>
  <si>
    <t>LENOVO TABLET COMPUTER MODEL:A3300-HV</t>
  </si>
  <si>
    <t>LENOVO  TABLET PC MODELS: A3500-HV , A7600-H , B8080-H, A5500-HV</t>
  </si>
  <si>
    <t>LENOVO TABLET PC MODELS: A3300-GV , A3300-HV</t>
  </si>
  <si>
    <t>LENOVO TABLET PC MODEL: PB2-650M</t>
  </si>
  <si>
    <t>LENOVO PORTABLE TABLET COMPUTER, MODEL YB-Q501L</t>
  </si>
  <si>
    <t>LENOVO TABLET PC MODELS: PB2-670M , PB2-690M</t>
  </si>
  <si>
    <t>LENOVO PORTABLE TABLET COMPUTER MODELS: YT3-X90L,TY3-X50M</t>
  </si>
  <si>
    <t>LENOVO PORTABLE TABLET COMPUTER MODELS: PB1-750M,TB2-X30L</t>
  </si>
  <si>
    <t>LENOVO GSM MOBILE PHONE VIBE SERIES MODELS: Z90A40 (VIBE SHOT), X3, X2 (SEE  SEPTEMBER 2015 ENTRY- X2-EU)</t>
  </si>
  <si>
    <t>LENOVO A-SERIES GSM MOBILE PHONE MODELS: (A7000,A7010,A6000,A6010,A1000,A2010, A5000, A606, A319, A536, A328)</t>
  </si>
  <si>
    <t>LENOVO P-SERIES GSM MOBILE PHONE MODELS: P70-A,P-1,P-1M</t>
  </si>
  <si>
    <t>LENOVO S-SERIES GSM MOBILE PHONE MODELS: (S850, S580, S60-A,S856,S90-A,S1)</t>
  </si>
  <si>
    <t>LENOVO GSM MOBILE PHONE MODEL : X2-EU</t>
  </si>
  <si>
    <t>LENOVO TB3-7703X PORTABLE TABLET COMPUTER</t>
  </si>
  <si>
    <t>LENOVO TB-X704L PORTABLE TABLET COMPUTER</t>
  </si>
  <si>
    <t>LENOVO TB-8704X PORTABLE TABLET COMPUTER</t>
  </si>
  <si>
    <t>LENOVO SMARTPAD,MODEL 60001</t>
  </si>
  <si>
    <t>LENOVO TABLET;MODEL 60043</t>
  </si>
  <si>
    <t xml:space="preserve">LENOVO YOGA TABLET 2 PRO- 1380L </t>
  </si>
  <si>
    <t>LENOVO TAB 2 A8-50LC</t>
  </si>
  <si>
    <t>LENOVO PB1-770M</t>
  </si>
  <si>
    <t>LENOVO TAB 2 A7-10F TABLET COMPUTER</t>
  </si>
  <si>
    <t>LG GSM HANDSETS (KP 105, KS 360, KC 910)</t>
  </si>
  <si>
    <t>LG -VX3200 CDMA HANDHELD MOBILE</t>
  </si>
  <si>
    <t>LG -VX3100 CDMA HANDHELD MOBILE</t>
  </si>
  <si>
    <t>LG GSM MOBILE PHONE, MODELS: H960A,H540</t>
  </si>
  <si>
    <t>MODELS: GB 165, GB190, GS155, GU200</t>
  </si>
  <si>
    <t>LG G SERIES GSM HANDSET MODELS: D686,D610,D802,E975</t>
  </si>
  <si>
    <t>LG MOBILE PHONES L III SERIES MODELS:  LG D855, LG D405, LG D325, LG D170, LG D105, LG D320 AND LG D410, LG D160</t>
  </si>
  <si>
    <t>LG MOBILE PHONE MODELS: H540 , H960</t>
  </si>
  <si>
    <t xml:space="preserve">LIFEWATCH V+  GSM HANDSET </t>
  </si>
  <si>
    <t>MAXON MX-3000 GSM</t>
  </si>
  <si>
    <t>MAGNUS GSM MOBILE PHONE, MODELS: BRAVO Z-12 , BRAVO Z-25 PLUS</t>
  </si>
  <si>
    <t>MICROSOFT MOBILE HANDSET MODELS: RM-1116, RM-1085</t>
  </si>
  <si>
    <t>MICROSOFT MOBILE HANDSET MODEL: 350 (RM-1181/2)</t>
  </si>
  <si>
    <t xml:space="preserve">MICROSOFT LUMIA HANDSET MODELS: 640 LTE, 640 XL LTE </t>
  </si>
  <si>
    <t>MICROSOFT LUMIA HANDSET MODELS : 430 ,532</t>
  </si>
  <si>
    <t>MICROSOFT LUMIA SMARTPHONE MODEL: 640 XL (SINGLE &amp; DUAL SIM)</t>
  </si>
  <si>
    <t>MICROSOFT LUMIA SMARTPHONE MODEL: 532 XL (SINGLE &amp; DUAL SIM)</t>
  </si>
  <si>
    <t>MI-SERIES GSM HANDSET MODELS (MI-105,323,325,415)</t>
  </si>
  <si>
    <t>MI-SERIES GSM HANDSET MODELS : MI-FONE 2, MI-FONE 3, MI-FONE 4, MI-FONE 5</t>
  </si>
  <si>
    <t>MICROMAX TABLET : FUNBOOK INFINITY P275</t>
  </si>
  <si>
    <t>MICROMAX GSM HANDSET MODELS : A87, X350, X445, X1I,X103</t>
  </si>
  <si>
    <t>MICROMAX Q432 MOBILE  HANDSET</t>
  </si>
  <si>
    <t>MICROSOFT LUMIA SMARTPHONE MODEL: 640 LTE</t>
  </si>
  <si>
    <t>MICROSOFT LUMIA MOBILE HANDSET MODELS: 540,650</t>
  </si>
  <si>
    <t>MOBITILL TPS 300</t>
  </si>
  <si>
    <t>MOTOROLA 8700 GSM</t>
  </si>
  <si>
    <t>MOTOROLA A130 ETACS</t>
  </si>
  <si>
    <t>MOTOROLA C113 DUAL-BAND GSM MOBILE PHONE</t>
  </si>
  <si>
    <t>MOTOROLA C200 DUAL-BAND GSM MOBILE PHONE</t>
  </si>
  <si>
    <t>MOTOROLA D460 GSM</t>
  </si>
  <si>
    <t>MOTOROLA MICRO ELITE ETACS</t>
  </si>
  <si>
    <t>MOTOROLA T190 GSM 900/1800 HANDSET</t>
  </si>
  <si>
    <t>MOTOROLA T192 GSM 900/1800 HANDSET</t>
  </si>
  <si>
    <t>MOTOROLA  XT SERIES GSM MODELS:XT1642 , XT1650-3 , XT1635</t>
  </si>
  <si>
    <t>MOTOROLA SMARTPHONE MODELS: MC659B,ES405B</t>
  </si>
  <si>
    <t>MOTOROLA G5 SERIES MODELS :MOTO G5 , G5 PLUS</t>
  </si>
  <si>
    <t>MOTOROLA G5 SERIES MODELS :MOTO G5S , G5S PLUS</t>
  </si>
  <si>
    <t>MOTOROLA MOTO Z2 PLAY</t>
  </si>
  <si>
    <t>NEC G8 GSM</t>
  </si>
  <si>
    <t>NOKIA 6  (DUAL &amp; SINGLE SIM)</t>
  </si>
  <si>
    <t>NOKIA 8  (DUAL &amp; SINGLE SIM)</t>
  </si>
  <si>
    <t>NOKIA 130 (DUAL &amp; SINGLE SIM)</t>
  </si>
  <si>
    <t>NOKIA GSM HANDSET MODEL : 150</t>
  </si>
  <si>
    <t>NOKIA GSM HANDSET MODELS : 100(RH-130) , 101(RM-769) , 105</t>
  </si>
  <si>
    <t>NOKIA GSM HANDSETS (E52,E63,E72)</t>
  </si>
  <si>
    <t>NOKIA GSM HANDSETS (N79,N85,N86,N97,N900)</t>
  </si>
  <si>
    <t>NOKIA GSM HANDSET MODELS: PUREVIEW 808,NOKIA 103 , NOKIA 603,NOKIA 105</t>
  </si>
  <si>
    <t>NOKIA GSM HANDSETS : X3,X6</t>
  </si>
  <si>
    <t>NOKIA 1616 GSM HANDSET</t>
  </si>
  <si>
    <t>NOKIA GSM HANDSETS : 2220 SLIDE,2690,2730 CLASSIC</t>
  </si>
  <si>
    <t xml:space="preserve">NOKIA GSM HANDSETS : 2000 SERIES </t>
  </si>
  <si>
    <t>NOKIA 6700 SLIDE GSM HANDSET</t>
  </si>
  <si>
    <t>NOKIA 1661 GSM</t>
  </si>
  <si>
    <t>NOKIA 2110 GSM</t>
  </si>
  <si>
    <t>NOKIA 232 ETACS</t>
  </si>
  <si>
    <t>NOKIA 5110 GSM</t>
  </si>
  <si>
    <t>NOKIA 6110 NSE-3NX</t>
  </si>
  <si>
    <t xml:space="preserve">NOKIA 6120 TYPE NSC-3NX </t>
  </si>
  <si>
    <t>TDMA/AMPS HANDHELD CELLULAR TELEPHONE</t>
  </si>
  <si>
    <t>NOKIA 8110 GSM</t>
  </si>
  <si>
    <t>NOKIA RINGO 3 ETACS</t>
  </si>
  <si>
    <t>NOKIA MOBILE HANDSET MODELS:  230 SINGLE/DUAL SIM ,222</t>
  </si>
  <si>
    <t>NOKIA  GSM HANDSET MODELS; 500, 600,700,N9</t>
  </si>
  <si>
    <t>NOKIA GSM MOBILE HANDSET MODEL: C6-01 (RM-601)</t>
  </si>
  <si>
    <t>NOKIA LUMIA HANDSETS MODELS: 530, 630, 735, 830, 930</t>
  </si>
  <si>
    <t xml:space="preserve">NOKIA LUMIA HANDSETS MODELS: 105, 130, 220, 225, 230 </t>
  </si>
  <si>
    <t>NOKIA LUMIA HANDSET MODELS: 635 , 435 , 215 MOBILE HANDSET</t>
  </si>
  <si>
    <t>NOKIA HANDSET MODEL: 216</t>
  </si>
  <si>
    <t>NOKIA HANDSET MODELS: X, X2, XL</t>
  </si>
  <si>
    <t>NORTEL N911 GSM</t>
  </si>
  <si>
    <t>NORTEL PROXIMITY T800 TYPE NTGF 60BA70 FIXED WIRELESS TELEPHONE</t>
  </si>
  <si>
    <t>OBI MOBILES GSM MOBILE PHONE MODEL: BOA S503</t>
  </si>
  <si>
    <t>OLIVE GSM FIXED WIRELESS PHONE V-FG9100</t>
  </si>
  <si>
    <t>OPPO GSM MOBILE PHONE MODELS: F1f , N5111</t>
  </si>
  <si>
    <t>OPPO GSM MOBILE PHONE MODELS: A1601</t>
  </si>
  <si>
    <t>OPPO GSM MOBILE PHONE MODEL: X9009</t>
  </si>
  <si>
    <t>OPPO A37f GSM MOBILE PHONE</t>
  </si>
  <si>
    <t xml:space="preserve">OPPO GSM MOBILE PHONE F1f </t>
  </si>
  <si>
    <t xml:space="preserve">OPPO GSM MOBILE PHONE N5111 </t>
  </si>
  <si>
    <t xml:space="preserve">OPPO MOBILE PHONE MODELS : CPH1605 </t>
  </si>
  <si>
    <t xml:space="preserve">OPPO MOBILE PHONE MODELS :  CPH1613 </t>
  </si>
  <si>
    <t>OPPO MIRROR 5 GSM MOBILE PHONE MODELS: :A51F , A51W</t>
  </si>
  <si>
    <t>OPPO R7 GSM MOBILE PHONE: R7F</t>
  </si>
  <si>
    <t>OPPO R7 LITE GSM MOBILE PHONE MODEL: R7kf</t>
  </si>
  <si>
    <t>OPPO R7 PLUS GSM MOBILE PHONE MODEL: R7plusf</t>
  </si>
  <si>
    <t>OPPO NEO 5 GSM MOBILE PHONE MODEL: 1201</t>
  </si>
  <si>
    <t>OPPO JOY PLUS GSM MOBILE PHONE MODEL: R1001</t>
  </si>
  <si>
    <t>OPPO JOY 3 GSM MOBILE PHONE MODEL: A11W</t>
  </si>
  <si>
    <t>OPPO MIRROR 3 GSM MOBILE PHONE MODEL: 3001</t>
  </si>
  <si>
    <t>OWWO MOBILE PHONE MODELS: CARNIVAL 6 ,CARNIVAL B5</t>
  </si>
  <si>
    <t>OUKITEL GSM MOBILE PHONE MODELS:  C2,C3</t>
  </si>
  <si>
    <t>PANASONIC EB-G400 GSM</t>
  </si>
  <si>
    <t>PANASONIC G500 GSM</t>
  </si>
  <si>
    <t>PHILIPS FIZZ TCD310 GSM</t>
  </si>
  <si>
    <t>PHILIPS FIZZ TCD312 GSM</t>
  </si>
  <si>
    <t>PHILIPS SPARK TCD315 GSM</t>
  </si>
  <si>
    <t>PRESTIGIO GSM HANDSETS: PAP4040 DUO SIM, PAP4300 DUO SIM ,PAP4500 DUO SIM ,PAP5000 DUO SIM ,PAP3000 SERIES (3500/3540) ,MULTIPAD 7.0 (7170BG3)</t>
  </si>
  <si>
    <t>PRODUCT LINK,  MODELS : PL542 TELEMATIC EQUIPMENT</t>
  </si>
  <si>
    <t>PRODUCT LINK (CATERPILLAR) CELLULAR ROUTER MODELS : PL641,PL631</t>
  </si>
  <si>
    <t>QUICKTEL CDMA MOBILE: CMP0801</t>
  </si>
  <si>
    <t>QUICKTEL CDMA MOBILE: CMP0806</t>
  </si>
  <si>
    <t>QUICKTEL CDMA FWT:FWP CFC 1900 CORDLESS,MODEL FCS-8014</t>
  </si>
  <si>
    <t>QUICKTEL CDMA FWT:FWP CFP 1900A DESKTOP TERMINAL</t>
  </si>
  <si>
    <t>QUICKTEL G250R GSM HANDSET</t>
  </si>
  <si>
    <t>QUICKTEL CDMA FWT:CFT 1900 BLACK BOX</t>
  </si>
  <si>
    <t>QUICKTEL S1C IT801C CDMA MOBILE SET</t>
  </si>
  <si>
    <t>QUICKTEL CDMA EVDO REV.A MODEM; USB SMU-101A</t>
  </si>
  <si>
    <t>RLG VIVA GSM HANDSET</t>
  </si>
  <si>
    <t>RLG GSM HANDSET MODELS:  R45,  R6, ,  R7,  KANDY ,G51</t>
  </si>
  <si>
    <t>SAFEBOX GSM SMS ALARM AND DIALER MODEL: S160</t>
  </si>
  <si>
    <t>SAFRAN MORPHO TABLET COMPUTER , MODEL:MPH-MB001A</t>
  </si>
  <si>
    <t>SAGEM MW 3020 GSM DUAL BAND (900/1800) HANDSET</t>
  </si>
  <si>
    <t>SAGEM RC 430 GSM</t>
  </si>
  <si>
    <t>SAGEM RD 750 Type G21 GSM</t>
  </si>
  <si>
    <t>SAMSUNG A-SERIES MODEL: A700H</t>
  </si>
  <si>
    <t>SAMSUNG  A- SERIES HANDSET MODELS: A300H , A500H, A510F, A710F, A310F, A800F</t>
  </si>
  <si>
    <t>SAMSUNG  B- SERIES HANDSET MODELS: B312E , B310E ,B350E, B313E, B310E, B110E</t>
  </si>
  <si>
    <t>SAMSUNG SGH-D880 DUAL SIM GSM HANDSET</t>
  </si>
  <si>
    <t>SAMSUNG S-SERIES GSM HANDSETS</t>
  </si>
  <si>
    <t>SAMSUNG B-SERIES GSM HANDSETS</t>
  </si>
  <si>
    <t>SAMSUNG C-SERIES GSM HANDSETS</t>
  </si>
  <si>
    <t>SAMSUNG C- SERIES HANDSET MODEL: C111</t>
  </si>
  <si>
    <t>SAMSUNG E-SERIES MODELS: E700H, E500H</t>
  </si>
  <si>
    <t>SAMSUNG GRAND PRIME PLUS MODEL ; SM-G532</t>
  </si>
  <si>
    <t>SAMSUNG G-SERIES MODELS: G920F, G925F, G360H, G-935F, G930F</t>
  </si>
  <si>
    <t>SAMSUNG G- SERIES HANDSET MODEL: G800H, G850F, G350E, G313H, G313HU, G530H &amp; G130H</t>
  </si>
  <si>
    <t>SAMSUNG I-SERIES GSM HANDSETS</t>
  </si>
  <si>
    <t>SAMSUNG I- SERIES HANDSET MODEL: I9300i &amp; I8200</t>
  </si>
  <si>
    <t>SAMSUNG J-SERIES MODEL: J100H , J111F/H, J105F/H, J120F/H, J500F/H, J700F/H, J320F/H, J200F/H</t>
  </si>
  <si>
    <t xml:space="preserve">SAMSUNG J PRIME SERIES MODELS:J5 PRIME (SM-G570F), J7 PRIME (SM-G610F), J3 PRIME (SM-J330) </t>
  </si>
  <si>
    <t>SAMSUNG N- SERIES HANDSET MODEL: N900,N7502 , N910H, N920C</t>
  </si>
  <si>
    <t>SAMSUNG P-SERIES GSM HANDSETS</t>
  </si>
  <si>
    <t>SAMSUNG R- SERIES HANDSET MODEL: R380,R381,R750 &amp; R130</t>
  </si>
  <si>
    <t>SAMSUNG T-SERIES MODELS: T116, T355, T555, T280, T285, T3555, T561, T555</t>
  </si>
  <si>
    <t>SARAL S700 BIOMETRIC TABLET</t>
  </si>
  <si>
    <t>SCANIA C300 TELEMATICS GATEWAY</t>
  </si>
  <si>
    <t>SENDO S200 GSM CELLULAR PHONE</t>
  </si>
  <si>
    <t>SENDO S300 GSM DUAL BAND CELLULAR TELEPHONE</t>
  </si>
  <si>
    <t>SENDO S330 GSM CELLULAR PHONE</t>
  </si>
  <si>
    <t>SHRINES CDMA FWT:MODEL S2000-CU</t>
  </si>
  <si>
    <t>SIEMENS C45 GSM DUAL BAND (900/1800) HANDSET</t>
  </si>
  <si>
    <t>SIEMENS S10 GSM</t>
  </si>
  <si>
    <t>SIEMENS S4 GSM</t>
  </si>
  <si>
    <t>SIEMENS S6 GSM</t>
  </si>
  <si>
    <t xml:space="preserve">SILK PATRIOT 55 GSM MOBILE HANDSET, MODEL: R55 </t>
  </si>
  <si>
    <t>SIMCOm 900 GSM/UMTS/LTE MODULE</t>
  </si>
  <si>
    <t>SINGULARITY CDMA DESKTOP FWT: FWTC 3/1900</t>
  </si>
  <si>
    <t>SMARTLOG4 GPS/GPRS/GSM TRACKER, MODEL: SML4</t>
  </si>
  <si>
    <t>SONIM XP3 GSM SET</t>
  </si>
  <si>
    <t>SONY CMD-Z1 GSM</t>
  </si>
  <si>
    <t>SONY ERICSSON GSM HANDSET MODELS ; XPERIA X10 FAMILY, M1i</t>
  </si>
  <si>
    <t>SONY ERICSSON GSM HANDSET MODELS ; S312, U5I,W20I</t>
  </si>
  <si>
    <t>SONY XPERIA E4 MOBILE HANDSET</t>
  </si>
  <si>
    <t>SUNBERRY TABLET PC (SUNTAB G)</t>
  </si>
  <si>
    <t>SUNGIL TELECOM SXP-1900T CDMA FWT</t>
  </si>
  <si>
    <t>SUNGIL TELECOM SXP-1900T ORIGO CDMA FWT</t>
  </si>
  <si>
    <t>TECDESK GSM FIXED WIRELESS PHONE MODEL: TD-900</t>
  </si>
  <si>
    <t>TECNO GSM TABLET :  DROID PAD 8 II</t>
  </si>
  <si>
    <t>TECNO GSM TABLET : DROID PAD 7 C PRO</t>
  </si>
  <si>
    <t>TECNO GSM HANDSET MODELS: AX8 / AX8S</t>
  </si>
  <si>
    <t>TECNO GSM HANDSET MODELS: A7, B5S</t>
  </si>
  <si>
    <t>TECNO GSM HANDSET MODELS: CX , CXS</t>
  </si>
  <si>
    <t>TECNO GSM HANDSET MODELS:  D1,D3, D9,</t>
  </si>
  <si>
    <t>TECNO GSM HANDSETS MODELS : G9</t>
  </si>
  <si>
    <t>TECNO GSM HANDSET  MODELS:  H3 ,  H5, H6, H7</t>
  </si>
  <si>
    <t>TECNO GSM HANDSET MODELS:J7, J8</t>
  </si>
  <si>
    <t>TECNO GSM HANDSETS :K7 SPARK , K9 SPARK PLUS</t>
  </si>
  <si>
    <t>TECNO GSM HANDSETS :M3,  M6S , M9,M7,M5</t>
  </si>
  <si>
    <t>TECNO GSM HANDSET MODELS: N3 , N2/S , N8/S  ,N6S , N5S  ,N9 , N9/S</t>
  </si>
  <si>
    <t>TECNO GSM HANDSET:  P3 , P5, P6</t>
  </si>
  <si>
    <t>TECNO GSM HANDSET MODELS:W3 , W4 ,W1</t>
  </si>
  <si>
    <t>TECNO GSM HANDSET MODELS:WX4PRO / WX4PROS</t>
  </si>
  <si>
    <t>TECNO GSM HANDSETS: Y3S,  Y4 , Y5,Y5S , Y6</t>
  </si>
  <si>
    <t>TECNO P9 MOBILE PAD</t>
  </si>
  <si>
    <t xml:space="preserve">TECNO WINPAD 10 </t>
  </si>
  <si>
    <t xml:space="preserve">TECNO WINPAD2 4G </t>
  </si>
  <si>
    <t xml:space="preserve">TECNO GSM HANDSET MODELS: X260,  X351, X450,  X500, X700,  </t>
  </si>
  <si>
    <t>TECNO GSM HANDSET MODELS: 1351,6700,5210, 5150</t>
  </si>
  <si>
    <t>TECNO GSM HANDSETS MODEL :  L3,L6, L7 , L8 , L8 LITE , L9 , L9 PLUS</t>
  </si>
  <si>
    <t>TECNO GSM HANDSET:  W5 / W5 LITE</t>
  </si>
  <si>
    <t>TECNO GSM HANDSET:  WX3 / WX3 LTE , WX3P</t>
  </si>
  <si>
    <t>TECNO GSM HANDSET:  WX4</t>
  </si>
  <si>
    <t>TECNO GSM HANDSET:  PHANTOM  A9 ,  PHANTOM  W2,  PHANTOM Z Mini</t>
  </si>
  <si>
    <t xml:space="preserve">TECNO GSM TABLET COMPUTER MODELS :  DROID PAD 10A , DROID PAD 10A PRO </t>
  </si>
  <si>
    <t>TECNO GSM TABLET COMPUTER:  PHONEPAD PP7F PRO</t>
  </si>
  <si>
    <t xml:space="preserve">TECNO GSM TABLET COMPUTER:  PHONEPAD 7 II </t>
  </si>
  <si>
    <t>TECNO GSM TABLET COMPUTER MODELS: P701,P702,P702A,P702AS</t>
  </si>
  <si>
    <t>TELIT M2M GSM MODULE; MODEL GL865-DUAL V3</t>
  </si>
  <si>
    <t>TELIT GSM/UMTS MODULE MODEL :HE910</t>
  </si>
  <si>
    <t>TELULAR PHONECELL TDMA TYPE IC02A090 FIXED WIRELESS RADIO INTERFACE</t>
  </si>
  <si>
    <t>TELTONIKA HANDHELD GPS/GSM TRACKER/PHONE</t>
  </si>
  <si>
    <t>TESLA GSM TABLET MODEL:  L7 3G</t>
  </si>
  <si>
    <t>TOM TOM GSM/3G DEVICE MODEL: 4FI70</t>
  </si>
  <si>
    <t>TOPTEN GPS/GSM CAR ALARM &amp; TRACKING SYSTEM MODEL:TT-G110</t>
  </si>
  <si>
    <t>TOYOTA (I_SITE), MODEL: DHU2 DATA HANDLING UNIT</t>
  </si>
  <si>
    <t>TRIMBLE 500 RADIO PRODUCT</t>
  </si>
  <si>
    <t>TRIMBLE NAVIGATION TELEMATICS DEVICE WITH M2M CELL AND GPS RECEIVER MODEL: SNM451</t>
  </si>
  <si>
    <t>TVG-660 EDGE AUTOMOTIVE TELEMATIC DEVICE</t>
  </si>
  <si>
    <t>U-BLOX AG SARA-G340 GSM MODULE</t>
  </si>
  <si>
    <t>UTSTARCOM C1161 CDMA TELEPHONE</t>
  </si>
  <si>
    <t>VIROYAL E70 (AIRTEL RED) MOBILE PHONE</t>
  </si>
  <si>
    <t>VIWA  HANDSET MODELS :  F1701A , F1707</t>
  </si>
  <si>
    <t>VIWA  HANDSET MODEL :  F2403A</t>
  </si>
  <si>
    <t>VIWA  HANDSET MODEL :  W5S-IPS</t>
  </si>
  <si>
    <t>VIWA  HANDSET MODEL :  M1</t>
  </si>
  <si>
    <t>VIWA  HANDSET MODEL :  T4</t>
  </si>
  <si>
    <t>VIWA  HANDSET MODEL :  I6</t>
  </si>
  <si>
    <t xml:space="preserve">VSUN AQUA TOUGH MOBILE PHONE </t>
  </si>
  <si>
    <t xml:space="preserve">VSUN SATURN 1 MOBILE PHONE </t>
  </si>
  <si>
    <t xml:space="preserve">VSUN K1 MOBILE PHONE </t>
  </si>
  <si>
    <t xml:space="preserve">VSUN SMART + MOBILE PHONE </t>
  </si>
  <si>
    <t>VODAFONE 710 DUAL MODE HANDSET</t>
  </si>
  <si>
    <t>VODAFONE DUAL BAND GSM PHONE: MODELS 125 &amp; 225</t>
  </si>
  <si>
    <t>VODAFONE  150  GSM PHONE</t>
  </si>
  <si>
    <t>VODAFONE  250  GSM PHONE</t>
  </si>
  <si>
    <t>VODAFONE (SAFARICOM NEON SMART PHONE) VF685</t>
  </si>
  <si>
    <t>VODAFONE  SMART TAB 3G (SAFARICOM NEON SMART TAB) 1215X</t>
  </si>
  <si>
    <t xml:space="preserve">VODAFONE  GSM HANDSET MODEL:   NEON KICKA (VFD100) </t>
  </si>
  <si>
    <t xml:space="preserve">VODAFONE  GSM TABLET MODEL:   NEONPRIME TAB 7 (VFD1400) </t>
  </si>
  <si>
    <t>WAVEPALM TABLET MODEL: TS-M4737</t>
  </si>
  <si>
    <t>WIKO GSM HANDSET MODELS: RAINBOW UP, RAINBOW  LITE,RAINBOW LITE 4G, RAINBOW JAM</t>
  </si>
  <si>
    <t>WIKO GSM HANDSET MODELS: GETAWAY, RIDGE 4G, SUNSET 2</t>
  </si>
  <si>
    <t>WIKO GSM HANDSET MODELS: FEVER 4G, PULP,SLIDE 2</t>
  </si>
  <si>
    <t>WIKO GSM HANDSET MODEL: FREDDY , U FEEL GO</t>
  </si>
  <si>
    <t>WILEY FOX GSM HANDSET MODELS: SWIFT,STORM ,</t>
  </si>
  <si>
    <t>WILEY FOX GSM HANDSET MODELS: SPARK , SPARK + , SPARK X</t>
  </si>
  <si>
    <t>WINSTRON NEWEB CORPORATION,MODEL D52A1 CONNECTED COOLER RADIO</t>
  </si>
  <si>
    <t>VERSALINK FIGCOMPV1.70 GSM  ROUTER</t>
  </si>
  <si>
    <t>VODAFONE WEBBOX W1</t>
  </si>
  <si>
    <t>XIAOMI MOBILE HANDSET: REDMI NOTE2, MODEL: 2015051</t>
  </si>
  <si>
    <t>XIAOMI MOBILE HANDSET: REDMI 2, MODEL: 2014818</t>
  </si>
  <si>
    <t>XIAOMI MOBILE HANDSET: REDMI 3S, 2016/031</t>
  </si>
  <si>
    <t>XIAOMI  MOBILE HANDSET: MI 4, MODEL: 2014215</t>
  </si>
  <si>
    <t>XIAOMI  MOBILE HANDSET: MI 5, MODEL: 2015105</t>
  </si>
  <si>
    <t>XIAOMI MOBILE HANDSET  MODEL: REDMI 3 (KENZO H3A P2 194)</t>
  </si>
  <si>
    <t>XIAOMI MOBILE HANDSET  MODEL: REDMI 4A 2016/17</t>
  </si>
  <si>
    <t>XIAOMI MOBILE HANDSET  MODEL: MI5 (2015/105)</t>
  </si>
  <si>
    <t>XIAOMI MOBILE HANDSET  MODEL: NOTE 3 (H3A)</t>
  </si>
  <si>
    <t>XLINK GSM MODEM MODEL: LANLINK</t>
  </si>
  <si>
    <t xml:space="preserve">XTIGI  GSM MOBILE HANDSET MODELS :  L300, S23 AND S22 </t>
  </si>
  <si>
    <t>XTOUCH PHONE TABLET MODELS: PL73 ,PF73</t>
  </si>
  <si>
    <t>XTOUCH SMARTPHONE MODELS: X2 ,OCEAN2</t>
  </si>
  <si>
    <t>ZELITRACK ASSET MANAGEMENT M2M CONNECTED CABINET DEVICE MODEL:ZLT-CC-24</t>
  </si>
  <si>
    <t>ZTE CDMA FWT: WP960BD</t>
  </si>
  <si>
    <t>ZTE CDMA FWT: WF920</t>
  </si>
  <si>
    <t>ZTE F912 DVB-H GSM MOBILE</t>
  </si>
  <si>
    <t xml:space="preserve">ZTE-G S312 SOLAR GSM HANDSET </t>
  </si>
  <si>
    <t>ZTE VODAFONE 136</t>
  </si>
  <si>
    <t>ZTE S305+</t>
  </si>
  <si>
    <t>ZTE GSM MODULE:  ZTE MG2639_V2</t>
  </si>
  <si>
    <t>ZTE GSM HANDSETS:BLADE P729,GR236M,GS309,JACK 3G, GR222</t>
  </si>
  <si>
    <t>ZTE GSM MODEM MODELS; F160, MF192</t>
  </si>
  <si>
    <t>ZTE A201+ GSM HANDSET</t>
  </si>
  <si>
    <t>ZTE MG880 CDMA2000 1X WIRELESS DATA TERMINAL</t>
  </si>
  <si>
    <t>ZTE MG880+  WIRELESS DATA TERMINAL</t>
  </si>
  <si>
    <t>ZTE AC8710 EV-DO WIRELESS DATA TERMINAL</t>
  </si>
  <si>
    <t>ZURI GSM  HANDSET MODEL: C46 ,C41, C52</t>
  </si>
  <si>
    <t>ACL 636</t>
  </si>
  <si>
    <t>ALCATEL 2002</t>
  </si>
  <si>
    <t>ALCATEL 2110</t>
  </si>
  <si>
    <t>ALCATEL 2112</t>
  </si>
  <si>
    <t>ALCATEL 2140</t>
  </si>
  <si>
    <t>ALCATEL 237</t>
  </si>
  <si>
    <t>ALCATEL 2510</t>
  </si>
  <si>
    <t>ALCATEL 2511</t>
  </si>
  <si>
    <t>ALCATEL 2618XA</t>
  </si>
  <si>
    <t xml:space="preserve">ALCATEL LUCENT  TELEPHONE TERMINAL SERIES, MODELS: 8028 , 8029 , 8038 , 8039, 8068 </t>
  </si>
  <si>
    <t>ALCATEL QUARK 5101</t>
  </si>
  <si>
    <t>ASCOM AURA 30</t>
  </si>
  <si>
    <t>AT 90</t>
  </si>
  <si>
    <t>AT&amp;T 700</t>
  </si>
  <si>
    <t>AUDIOLINE AUB5</t>
  </si>
  <si>
    <t>AUTODIALLER ADX-36</t>
  </si>
  <si>
    <t>AUTOPHON</t>
  </si>
  <si>
    <t>BEETEL PLAN 103 SECRETARIAL</t>
  </si>
  <si>
    <t>BEETEL EBONY CLIP TELEPHONE SET</t>
  </si>
  <si>
    <t>BEETEL SAPHHIRE</t>
  </si>
  <si>
    <t>BEETEL CORAL</t>
  </si>
  <si>
    <t>BEETEL SLENDER</t>
  </si>
  <si>
    <t>BEETEL TELE TWINS</t>
  </si>
  <si>
    <t>BINATONE AVON 100S MODEL 065-9100</t>
  </si>
  <si>
    <t>BT TYPE 746 ROTARY</t>
  </si>
  <si>
    <t>BTS IXT OXFORD</t>
  </si>
  <si>
    <t>BTS IXT TELEPHONE</t>
  </si>
  <si>
    <t>BUSH SAVOY</t>
  </si>
  <si>
    <t>BUSH SHEILA</t>
  </si>
  <si>
    <t>CASIO 1010</t>
  </si>
  <si>
    <t>CASIO 1040</t>
  </si>
  <si>
    <t>CETIS 3300 TELEPHONE TERMINAL SERIES, MODELS: 3300 , 3310 , 3305</t>
  </si>
  <si>
    <t>CICENA RHONDA BASIX</t>
  </si>
  <si>
    <t>CONNECTION PH 202 ORD</t>
  </si>
  <si>
    <t>CORAL T200 SERIES  MODELS ; T207 , T208</t>
  </si>
  <si>
    <t>COTELL FUEGO TELEPHONE TERMINAL SERIES, MODEL: FG1088AW (1S) SP</t>
  </si>
  <si>
    <t>DATA PHONE AF 2001XL</t>
  </si>
  <si>
    <t>DUHRAM SEC. SET</t>
  </si>
  <si>
    <t>ERICSSON 103 SEC.</t>
  </si>
  <si>
    <t>ERICSSON DIALOG 3145/6 ANALOG</t>
  </si>
  <si>
    <t>ETA 85(TEL 120)</t>
  </si>
  <si>
    <t>ETA 87(TEL 110)</t>
  </si>
  <si>
    <t>EXICOM</t>
  </si>
  <si>
    <t>F-TRONIC F-1005</t>
  </si>
  <si>
    <t>F-TRONIC F-1030</t>
  </si>
  <si>
    <t>F-TRONIC F-3020</t>
  </si>
  <si>
    <t>F-TRONIC F-3030</t>
  </si>
  <si>
    <t>FACILITY PHONE 200</t>
  </si>
  <si>
    <t>FOX 1-2-1 PLAN SET</t>
  </si>
  <si>
    <t>FREEDOM PHONE FD2000</t>
  </si>
  <si>
    <t>FREEDOM PHONE FM875</t>
  </si>
  <si>
    <t>GAOXINQI HA399 (51) P/T TELEPHONE</t>
  </si>
  <si>
    <t>GEC TYPE 746 ROTARY</t>
  </si>
  <si>
    <t>GEEMARC FLORENCE 10</t>
  </si>
  <si>
    <t>GEEMARC LAS VEGAS</t>
  </si>
  <si>
    <t>GEEMARC WINDSOR</t>
  </si>
  <si>
    <t>GILPHONE 97S(HA8988 (V) PTDL)</t>
  </si>
  <si>
    <t>GODREJ TELEMATE DG504</t>
  </si>
  <si>
    <t>GODREJ TELEMATE DG501</t>
  </si>
  <si>
    <t>GODREJ DG 301</t>
  </si>
  <si>
    <t>GODREJ SA 100</t>
  </si>
  <si>
    <t>GTE ATEA DIAMOND</t>
  </si>
  <si>
    <t>GTE TADEX FONE 1</t>
  </si>
  <si>
    <t>HUAWEI  FWT DESKTOP PHONE, MODEL F317</t>
  </si>
  <si>
    <t>ISKRA XL 2007 ID TELEPHONE</t>
  </si>
  <si>
    <t>ITI ESPT-95 PUSH BUTTON SECRETARIAL SET</t>
  </si>
  <si>
    <t>KAREL TM120 ANALOGUE TELEPHONE SET</t>
  </si>
  <si>
    <t>MYBELLE SPOTLIGHT</t>
  </si>
  <si>
    <t>ORPAT TELEPHONE: MODEL 1214</t>
  </si>
  <si>
    <t>PANASONIC KX-T 2261</t>
  </si>
  <si>
    <t>PANASONIC KX-T S5MX</t>
  </si>
  <si>
    <t>PANASONIC KX-T 2310</t>
  </si>
  <si>
    <t>PANASONIC KX-TS10MX</t>
  </si>
  <si>
    <t>PANASONIC KX-T 2315</t>
  </si>
  <si>
    <t>PANASONIC KX-TS15MX</t>
  </si>
  <si>
    <t>PANASONIC KX-TS17MX</t>
  </si>
  <si>
    <t xml:space="preserve">PANASONIC  ANALOG PHONE MODEL: KX-TS820FX </t>
  </si>
  <si>
    <t xml:space="preserve">PANASONIC  ANALOG PHONE MODEL: KT-TS880FX </t>
  </si>
  <si>
    <t>PANASONIC KX-TS27MX 2-LINE EXECUTIVE</t>
  </si>
  <si>
    <t>PANASONIC KX-T2371MXW: TELEPHONE</t>
  </si>
  <si>
    <t>PANASONIC KX-T2375JXW: EXECUTIVE TELEPHONE</t>
  </si>
  <si>
    <t>PANASONIC KX-T 2340</t>
  </si>
  <si>
    <t>PANASONIC KX-T 2355</t>
  </si>
  <si>
    <t>PANASONIC KX-T 2365</t>
  </si>
  <si>
    <t>PANASONIC KX-T 3120</t>
  </si>
  <si>
    <t>PANASONIC KX-T 3155</t>
  </si>
  <si>
    <t>PANASONIC KX-T 3250</t>
  </si>
  <si>
    <t>PANASONIC KX-T 3281BX</t>
  </si>
  <si>
    <t xml:space="preserve">PANASONIC KX-TS500MX INTEGRATED TELEPHONE SYSTEM </t>
  </si>
  <si>
    <t xml:space="preserve">PANASONIC KX-TS3282BXW INTEGRATED TELEPHONE SYSTEM </t>
  </si>
  <si>
    <t>PANASONIC KX-TSC8MX EXECUTIVE TELEPHONE</t>
  </si>
  <si>
    <t>PANASONIC KX-TS3MX TELEPHONE</t>
  </si>
  <si>
    <t>PH 205 SP</t>
  </si>
  <si>
    <t>PHILIPS TD 9061</t>
  </si>
  <si>
    <t>PHILIPS TD 9136</t>
  </si>
  <si>
    <t>PLESSEY PBT 600S</t>
  </si>
  <si>
    <t>POCKET FP 200</t>
  </si>
  <si>
    <t>PRELUDE 121</t>
  </si>
  <si>
    <t>PRELUDE PHONE</t>
  </si>
  <si>
    <t xml:space="preserve">PRELUDE POET SECRET. </t>
  </si>
  <si>
    <t>PROFOON TX-115 ORDINARY TELEPHONE</t>
  </si>
  <si>
    <t>PROFOON TX-117 (B) ORDINARY TELEPHONE</t>
  </si>
  <si>
    <t>PROFOON TX-168PHB EXECUTIVE TELEPHONE</t>
  </si>
  <si>
    <t>PROFOON TX-250 EXECUTIVE TELEPHONE</t>
  </si>
  <si>
    <t>PROFOON TX-700 ORDINARY TELEPHONE</t>
  </si>
  <si>
    <t>PROFOON TX- 820 ORDINARY TELEPHONE</t>
  </si>
  <si>
    <t>PROFOON TX-840 EXECUTIVE TELEPHONE</t>
  </si>
  <si>
    <t>RELATE 400</t>
  </si>
  <si>
    <t>SAPURA S3000</t>
  </si>
  <si>
    <t>SENAO ST-2003</t>
  </si>
  <si>
    <t>SENAO ST-205</t>
  </si>
  <si>
    <t>SIEMENS EUROSET 802</t>
  </si>
  <si>
    <t>SIEMENS EUROSET 805S</t>
  </si>
  <si>
    <t>SIEMENS EUROSET 815S</t>
  </si>
  <si>
    <t>SIEMENS EUROSET 812</t>
  </si>
  <si>
    <t>SIEMENS EUROSET 820</t>
  </si>
  <si>
    <t>SIEMENS EUROSET 821</t>
  </si>
  <si>
    <t>SIEMENS EUROSET 2010</t>
  </si>
  <si>
    <t>SIEMENS EUROSET 2015</t>
  </si>
  <si>
    <t>SIEMENS EUROSET 2020</t>
  </si>
  <si>
    <t>SIEMENS EUROSET 5005</t>
  </si>
  <si>
    <t>SIEMENS EUROSET  5015</t>
  </si>
  <si>
    <t>SIEMENS EUROSET 5010</t>
  </si>
  <si>
    <t>SIEMENS EUROSET 5020</t>
  </si>
  <si>
    <t>TATA T744</t>
  </si>
  <si>
    <t>TATA T744 SEC. SET</t>
  </si>
  <si>
    <t>TATUNG TT-2300</t>
  </si>
  <si>
    <t>TECHNICA TP-2318D</t>
  </si>
  <si>
    <t>TELCER 1-2-1</t>
  </si>
  <si>
    <t>TELEFACE FP1000EC</t>
  </si>
  <si>
    <t>TELERICSSON 103 SEC. SET</t>
  </si>
  <si>
    <t>TENTEL K-632 EXECUTIVE</t>
  </si>
  <si>
    <t>VENTURER 1.2.1 SEC. SET</t>
  </si>
  <si>
    <t>BETACOM ROMA</t>
  </si>
  <si>
    <t>ENVOY T1043</t>
  </si>
  <si>
    <t>GEEMARC ATLANTA 100</t>
  </si>
  <si>
    <t>PANASONIC KX-T 281B</t>
  </si>
  <si>
    <t xml:space="preserve">PANASONIC   KT-TG6811UE </t>
  </si>
  <si>
    <t>PANASONIC KX-T 3971BX</t>
  </si>
  <si>
    <t>PANASONIC KX-T 3981B</t>
  </si>
  <si>
    <t>PANASONIC KX-T 4010</t>
  </si>
  <si>
    <t>PANASONIC KX-T 4040B</t>
  </si>
  <si>
    <t>PANASONIC KX-T3611B</t>
  </si>
  <si>
    <t>PANASONIC KX-T3721B</t>
  </si>
  <si>
    <t>PANASONIC KX-T3911B</t>
  </si>
  <si>
    <t>PHONESTAR HW 829P/TSD</t>
  </si>
  <si>
    <t>PROFOON DTX-723</t>
  </si>
  <si>
    <t>SIEMENS GIGASET C200/C250</t>
  </si>
  <si>
    <t>SIEMENS GIGASET C385 TELEPHONE SET</t>
  </si>
  <si>
    <t>SANYO CLT103</t>
  </si>
  <si>
    <t>SANYO CLT88</t>
  </si>
  <si>
    <t>SONY -A450</t>
  </si>
  <si>
    <t>SONY SPP97</t>
  </si>
  <si>
    <t>SONY SPP-ID4OO</t>
  </si>
  <si>
    <t>SONY SPP-Q300</t>
  </si>
  <si>
    <t>TECHNICA CLP2328</t>
  </si>
  <si>
    <t>TYPE</t>
  </si>
  <si>
    <t>AMPER TP1-M INDOOR COINPHONE</t>
  </si>
  <si>
    <t>COINPHONE</t>
  </si>
  <si>
    <t>ANJALEEM EZEE PCO-D</t>
  </si>
  <si>
    <t>CALL MONITOR</t>
  </si>
  <si>
    <t>CKT HT 1234T(676TP)</t>
  </si>
  <si>
    <t>COIN TELEPHONE</t>
  </si>
  <si>
    <t>COINAGE KOKTEL PT-2000</t>
  </si>
  <si>
    <t>COINOPERATED PAYPHONE</t>
  </si>
  <si>
    <t>COINAGEKOKTELPT-2000</t>
  </si>
  <si>
    <t>COIN OPERATED PAYPHONE</t>
  </si>
  <si>
    <t>COMEX TELECOM MODEL SPARKLE CX 97</t>
  </si>
  <si>
    <t>COIN PHONE</t>
  </si>
  <si>
    <t>GODREJ GPX 2000 PAYPHONE</t>
  </si>
  <si>
    <t>PAYPHONE-CARDPHONE</t>
  </si>
  <si>
    <t>JEMBI PSITEK 220C CDMA WIRELESS PAYPHONE</t>
  </si>
  <si>
    <t>CDMA PAYPHONE</t>
  </si>
  <si>
    <t>PACTEL PCM-20</t>
  </si>
  <si>
    <t>PEPTELLER-30A CALL MONITOR.</t>
  </si>
  <si>
    <t>KPT-550 AUTOMATIC DIALLER</t>
  </si>
  <si>
    <t>AUTOMATIC DIALLER</t>
  </si>
  <si>
    <t>SCHLUMBERGER TF-08 SMARTCARD PAYPHONE</t>
  </si>
  <si>
    <t>CARDPHONE</t>
  </si>
  <si>
    <t>TEL. ACTIVITY MONITOR MODEL 88U</t>
  </si>
  <si>
    <t>VISIONTEK TWO-LINE PCO CALL MONITOR</t>
  </si>
  <si>
    <t>PSITEK TIMPA 110 WIRELESS PAYPHONE</t>
  </si>
  <si>
    <t>PAYPHONE</t>
  </si>
  <si>
    <t>ACL – 7301</t>
  </si>
  <si>
    <t>ANSWER CALL ASX-700B</t>
  </si>
  <si>
    <t>BINATONE PHONE CORDER MK2</t>
  </si>
  <si>
    <t>CASIO TC-3570</t>
  </si>
  <si>
    <t>EUROSET 831</t>
  </si>
  <si>
    <t>FALCON II ANSWERPHONE</t>
  </si>
  <si>
    <t>GEC T1064</t>
  </si>
  <si>
    <t>PANASONIC KX-F2740B</t>
  </si>
  <si>
    <t>PANASONIC KX-T1412B</t>
  </si>
  <si>
    <t>PANASONIC KX-T1418B</t>
  </si>
  <si>
    <t>PANASONIC KX-T1455B</t>
  </si>
  <si>
    <t>PANASONIC KX-T2390B</t>
  </si>
  <si>
    <t>PANASONIC KX-T2395</t>
  </si>
  <si>
    <t>PANASONIC KX-T5001BX</t>
  </si>
  <si>
    <t>AETHRA NT1 PLUS 2B1Q ISDN TERMINAL</t>
  </si>
  <si>
    <t>AIREACH BROADBAND AB9800(AB9800 IDU,AB9800 MODEM)</t>
  </si>
  <si>
    <t>ALCATEL 7390 LMDS BASE STATION AND TERMINAL STATION</t>
  </si>
  <si>
    <t>ALCATEL-LUCENT DWDM 1626</t>
  </si>
  <si>
    <t>ALCATEL-LUCENT MCC 1678</t>
  </si>
  <si>
    <t>ALCATEL-LUCENT 9400AWY</t>
  </si>
  <si>
    <t>ALCATEL-LUCENT 9500 MXC</t>
  </si>
  <si>
    <t>ALCATEL-LUCENT 9600 LSY</t>
  </si>
  <si>
    <t>ALCATEL-LUCENT 9500 MPR</t>
  </si>
  <si>
    <t>ALCATEL-LUCENT 9400 UX</t>
  </si>
  <si>
    <t>ALCATEL-LUCENT A9100 BTS</t>
  </si>
  <si>
    <t>ALCATEL-LUCENT A9130 BSC</t>
  </si>
  <si>
    <t>ALCATEL LUCENT RADIO NETWORK CONTROLLER RNC 9370</t>
  </si>
  <si>
    <t>ALCATEL LUCENT 9326 NODE B (D2UV2)</t>
  </si>
  <si>
    <t>ALCATEL LUCENT REMOTE RADIO HEAD (RRH) 40W &amp; 60W</t>
  </si>
  <si>
    <t>ALCATEL-LUCENT MULTI-BSS FAST PACKET SERVER:A9130 MFS</t>
  </si>
  <si>
    <t>ALCATEL-LUCENT TRANSCODER: A9125TC</t>
  </si>
  <si>
    <t>ALCATEL-LUCENT SUBSCRIBER DATA MANAGER (8650 SDM)</t>
  </si>
  <si>
    <t>ALCATEL-LUCENT 7750 SR (SERVICE ROUTER)</t>
  </si>
  <si>
    <t>ALCATEL-LUCENT 7705 SAR (SERVICE AGGREGATION ROUTER)</t>
  </si>
  <si>
    <t>ALCON ALINK 5801A WIRELEDD RADIO</t>
  </si>
  <si>
    <t>ALTOBRIDGE ULTRAWAVE GSM MICRO BTS</t>
  </si>
  <si>
    <t>ALVARION BREEZEACCESS XL WIRLESS SYSTEM</t>
  </si>
  <si>
    <t>ALVARION BREEZEMAX 4MOTION WIMAX BASE STATION &amp; ALVARISTAR EMS</t>
  </si>
  <si>
    <t>ALVARISTAR EMS(ELEMENT MANAGEMENT SYSTEM)</t>
  </si>
  <si>
    <t>ALVARION BREEZEMAX EXTREME 5000</t>
  </si>
  <si>
    <t>AMPER DATOS LICEA 3000 GSM/H GSM FIXED WIRELESS ADAPTER</t>
  </si>
  <si>
    <t>APERTO PACKETWAVE FIXED WIRELESS SYSTEM: PW 750 BASE STATION &amp; PW 710 SUBSCRIBER UNIT</t>
  </si>
  <si>
    <t>ATEUS EASYGATE GSM TERMINAL, MODEL 501300E</t>
  </si>
  <si>
    <t>AUDIOCODES MEDIA GATEWAY:MEDIANT 2000</t>
  </si>
  <si>
    <t>BELAIR 100</t>
  </si>
  <si>
    <t>BREEZEACCESS LINK BLASTER (LB) WIRELESS SYSTEM</t>
  </si>
  <si>
    <t>BREEZEACCESS OFDM 3.5GHz FIXED WIRELESS ACCESS SYSTEM</t>
  </si>
  <si>
    <t>BREEZEACCESS V 5.7GHZ WIRELESS SYSTEM</t>
  </si>
  <si>
    <t>BREEZENET DS.5800 WIRELESS SYSTEM</t>
  </si>
  <si>
    <t>BROOKTROUT CARD TR2001 ROUTER/IP SWITCH</t>
  </si>
  <si>
    <t>CALIX GPON ONT MULTI DWELLING UNIT, MDU SWITCHED DATA EQUIPMENT MODEL NO: T710G, T720G</t>
  </si>
  <si>
    <t>CAMBIUM NETWORKS FIXED WIRELESS ACCESS POINT MODEL: PTP 450</t>
  </si>
  <si>
    <t>CAMBIUM NETWORKS FIXED WIRELESS ACCESS POINT MODEL: ePMP 1000</t>
  </si>
  <si>
    <t>CAMBIUM NETWORKS PMP 450 FIXED WIRELESS ACCESS POINT MODEL: C054045A003A</t>
  </si>
  <si>
    <t>CAMBIUM NETWORKS MICROWAVE RADIO MODEL: PTP 820C-15</t>
  </si>
  <si>
    <t>CAMBIUM NETWORKS MICROWAVE RADIO, MODELS: PTP 650 , PTP 450i</t>
  </si>
  <si>
    <t>CAMBRIDGE BROADBAND FIXED WIRELESS ACCESS SYSTEM – VECTASTAR 3500</t>
  </si>
  <si>
    <t>CAMBRIDGE VECTASTAR 26GHZ ACCESS POINT &amp; CPE</t>
  </si>
  <si>
    <t>CARELINK ENCORE 26901</t>
  </si>
  <si>
    <t>CARE PHONE 911</t>
  </si>
  <si>
    <t>CASIO QUICK DIALLER QD- 700</t>
  </si>
  <si>
    <t>CERAGON FIBEAIR 1500 18GHz DIGITAL RADIO RELAY SYSTEM</t>
  </si>
  <si>
    <t>CERAGON EVOLUTION SERIES &amp; CERAGON FIBEAIR IP-10 G SERIES RADIOS</t>
  </si>
  <si>
    <t>CERAGON IP20 FAMILY MICROWAVE RADIO</t>
  </si>
  <si>
    <t>CISCO AIRONET 1400 WIRELESS BRIDGE</t>
  </si>
  <si>
    <t xml:space="preserve">CISCO CABLE MODEM:EPC2203 &amp; EPC2425 </t>
  </si>
  <si>
    <t>CISCO IGX 8420 WIDE AREA NETWORK (WAN) DIGITAL DATA SWITCH</t>
  </si>
  <si>
    <t>CISCO MC 3810 MULTISERVICE ACCESS CONCENTRATOR</t>
  </si>
  <si>
    <t>CISCO ME 3400 ACCESS SWITCH</t>
  </si>
  <si>
    <t>C.LOG EX CLOG500 GSM REMOTE DATA LGGING SYSTEM</t>
  </si>
  <si>
    <t>CRADLEPOINT BROADBAND ROUTER MODEL: IBR1100LP3</t>
  </si>
  <si>
    <t>DCE TELEX BOX 3</t>
  </si>
  <si>
    <t>DIALOGIC (SESSION BORDER CONTROLLER) - MODEL: BORDERNET 2020</t>
  </si>
  <si>
    <t>DIALOGIC CP4/LSI ANALOG FAX BOARD</t>
  </si>
  <si>
    <t>DIALOGIC D41D 4-PORT VOICE PROCESSING BOARD.</t>
  </si>
  <si>
    <t xml:space="preserve">EAR-2120S AUTO ATTENDANT (CALL DIRECTOR) </t>
  </si>
  <si>
    <t>ERICSSON BASE STATION-RBS 2106 &amp; 2206</t>
  </si>
  <si>
    <t>ERICSSON BASE STATION-RBS 2216</t>
  </si>
  <si>
    <t>ERICSSON BASE STATION-RBS 3518,RBS 3418</t>
  </si>
  <si>
    <t>ERICSSON RADIO NETWORK CONTROLLER, RNC 3810</t>
  </si>
  <si>
    <t>ERICSSON DIGITAL MICROWAVE RADIO: MINILINK TRANSPORT NODE(TN) -WITH RAU-X</t>
  </si>
  <si>
    <t>ERICSSON DIGITAL MICROWAVE RADIO: MARCONI LONG HAUL (LH)</t>
  </si>
  <si>
    <t>ERICSSON MINI- LINK PT 2010 R1/PT 2020/PT 3060/PT 6020 DIGITAL RADIO SYSTEMS</t>
  </si>
  <si>
    <t>FIXED BROADBAND WIRELESS ACCESS SYSTEM: PACKETWAVE 130 SUBSCRIBER UNIT &amp; PACKETWAVE 1000 BASE STATION UNIT</t>
  </si>
  <si>
    <t>FIXED WIRELESS LOCAL LOOP SYSTEM: WAVEXPRESS BASE SATTION AND NETWORK SUBSYSTEMS (WXC &amp; BSC)</t>
  </si>
  <si>
    <t>FLIGHTSTRATA (OPTIX SPACELINK 400) FREE SPACE OPTICAL SYSTEM</t>
  </si>
  <si>
    <t>GLOBENET AXS TEL. CONTROL UNIT</t>
  </si>
  <si>
    <t>GRANDEX TELEROUTER 606 AUTOMATIC MULTI-FUNCTION TELEPHONE LINE MANAGER</t>
  </si>
  <si>
    <t>GSM PAYPHONE: G18 STREETPHONE</t>
  </si>
  <si>
    <t>GTI LINE CONDITIONER</t>
  </si>
  <si>
    <t>GUANRI GSM PAYPHONE: GRWPA-W850</t>
  </si>
  <si>
    <t>GULDAGER ELECTRONIC TBS 06 LINEPROTECTOR</t>
  </si>
  <si>
    <t>HR8100 (7) TG GSM PAYPHONE</t>
  </si>
  <si>
    <t>HUAWEI eLTE MOBILE RADIO TERMINAL, MODEL: EV750</t>
  </si>
  <si>
    <t>HUAWEI eLTE PORTABLE RADIO TERMINAL, MODEL: EP820</t>
  </si>
  <si>
    <t>HUAWEI eLTE MODEL: ERRU 3255</t>
  </si>
  <si>
    <t>HUAWEI eLTE MODEL: EP680</t>
  </si>
  <si>
    <t>HUAWEI DATA PROCESSING DEVICE, MODEL: ECNS210</t>
  </si>
  <si>
    <t>HUAWEI OPTIX PTN 3900 PACKET TRANSPORT PLATFORM EQUIPMENT</t>
  </si>
  <si>
    <t>HUAWEI OPTIX RTN 980 PACKET RADIO EQUIPMENT</t>
  </si>
  <si>
    <t>HUAWEI RTN 950 PACKET RADIO TRANSMISSION EQUIPMENT</t>
  </si>
  <si>
    <t>HUAWEI ETHERNET METRO SERVICES PLATFORM CX600 SERIES: CX600-X16,CX600-X8,CX600-X3</t>
  </si>
  <si>
    <t>HUAWEI EQUIPMENT: USN9810 UNIFIED SERVING NODE AND UGW9811 UNIFIED PACKET GATEWAY</t>
  </si>
  <si>
    <t>HUAWEI REMOTE RADIO UNIT SERIES  MODELS: RRU3832, RRU3256, RRU3838</t>
  </si>
  <si>
    <t>IPASOLINK VR MICROWAVE EQUIMENT SERIES, MODELS: VR10 ,VR 4 , VR2</t>
  </si>
  <si>
    <t>McWILL INTEGRATED BTS, MODEL: XW6104-18</t>
  </si>
  <si>
    <t>McWILL FIBER BTS, MODEL: XW6408-18</t>
  </si>
  <si>
    <t>MEGASTAR 155MB 2OOO MICROWAVE RADIO</t>
  </si>
  <si>
    <t>MDS LEDR 400S RADIO</t>
  </si>
  <si>
    <t>MOTOROLA ADVISOR A03KLB 5962 RADIO PAGING RECEIVER</t>
  </si>
  <si>
    <t>MOTOROLA ALPHAMATE 250 MODEL PT1019A</t>
  </si>
  <si>
    <t>MOTOROLA CANOPY 5700 WIRELESS SYSTEM</t>
  </si>
  <si>
    <t>MOTOROLA CANOPY 5400 WIRELESS SYSTEM</t>
  </si>
  <si>
    <t>MOTOROLA WORDLINE MODEL A03AA5912AA ALPHANUMERIC POCSAG PAGING RECEIVER.</t>
  </si>
  <si>
    <t>MOTOROLA WORDSENDER MODEL NDN 300A</t>
  </si>
  <si>
    <t>MOMENTA FLEXMON &amp; FLEXTAG MONITORING SYSTEM</t>
  </si>
  <si>
    <t>MICROTECH MTL-2000 GSM PAYPHONE</t>
  </si>
  <si>
    <t>MIKROTIK ROUTER BOARDS: RB100 &amp; RB500 SERIES</t>
  </si>
  <si>
    <t>MULTISUNS MIT-2000A AUTOMATED ATTENDANT</t>
  </si>
  <si>
    <t>MUSIMBA GSM PAYPHONE</t>
  </si>
  <si>
    <t>NEC PASOLINK NEO TE MULTISERVICE AGGREGATION  SWITCH</t>
  </si>
  <si>
    <t>NEC PASOLINK NEO EXTENSION MULTISERVICE TRANSFER PLATFORM</t>
  </si>
  <si>
    <t>NEC PASOLINK NEO HP DIGITAL MICROWAVE</t>
  </si>
  <si>
    <t>NEC PASOLINK NEO DIGITAL RADIO SYSTEM (6-52) GHZ</t>
  </si>
  <si>
    <t xml:space="preserve">NEC PASOLINK+ 6-38 GHZ;  155MB SDH MICROWAVE RADIO </t>
  </si>
  <si>
    <t xml:space="preserve">NEC PASOLINK Mx MICROWAVE RADIO </t>
  </si>
  <si>
    <t xml:space="preserve">NEC PASOLINK 3000S SDH MICROWAVE RADIO </t>
  </si>
  <si>
    <t xml:space="preserve">NEC 5000S SDH MICROWAVE RADIO </t>
  </si>
  <si>
    <t>NEC iPASOLINK DIGITAL RADIO SYSTEM RADIO MODELS : iPASOLINK 200, iPASOLINK 400</t>
  </si>
  <si>
    <t>NEC  iPASOLINK 1000 DIGITAL RADIO</t>
  </si>
  <si>
    <t>NEC FEMTOCELL (G3 MINI)</t>
  </si>
  <si>
    <t>NCOMPUTING ACCESS TERMINALS: X300,X350,X550</t>
  </si>
  <si>
    <t>NCOMPUTING ACCESS TERMINALS: L130,L230,L300</t>
  </si>
  <si>
    <t>NCOMPUTING ACCESS TERMINALS: U170</t>
  </si>
  <si>
    <t>NCOMPUTING VIRTUAL DESKTOP: M300,N400</t>
  </si>
  <si>
    <t>NCOMPUTING VIRTUAL DESKTOP: N400</t>
  </si>
  <si>
    <t>NOKIA SIEMENS FLEXIHYBRID 7 RADIO TRANSMISSION SYSTEM</t>
  </si>
  <si>
    <t>NOKIA SIEMENS FLEXIPACKET RADIO 15 TRANSMISSION EQUIPMENT</t>
  </si>
  <si>
    <t xml:space="preserve">NOKIA SIEMENS NETWORKS FLEXIPACKET IP MICROWAVE RADIO </t>
  </si>
  <si>
    <t>NOKIA SIEMENS NETWORKS A-2200 CARRIER ETHERNET SWITCH</t>
  </si>
  <si>
    <t>NOKIA SOLUTIONS &amp; NETWORKS FLEXI MULTI RADIO 10 BASE STATION</t>
  </si>
  <si>
    <t>NOKIA SOLUTIONS &amp; NETWORKS FLEXI NETWORK SERVER</t>
  </si>
  <si>
    <t>NOKIA SOLUTIONS &amp; NETWORKS FLEXI NETWORK GATEWAY</t>
  </si>
  <si>
    <t>PCOM AIRLINK PRO E1 5.8GHz WIRELESS SYSTEM</t>
  </si>
  <si>
    <t>PIDION PDA:BIP-1300</t>
  </si>
  <si>
    <t>PRESTIGE DAP-010 PAGING RECEIVER</t>
  </si>
  <si>
    <t>PSITEK CALL RESELLER: TiCi SOLO</t>
  </si>
  <si>
    <t>PSITEK FUSION 100 GSM TERMINAL</t>
  </si>
  <si>
    <t>QUINTUM TENOR AX MULTIPATH VOIP SWITCH</t>
  </si>
  <si>
    <t>QUICKTEL POINT OF SALE TERMINAL (POS)</t>
  </si>
  <si>
    <t>RAD WEB RANGER – II INTERNET/INTRANET ACCESS ROUTER</t>
  </si>
  <si>
    <t>RAD DXC-10A MULTISERVICE ACCESS NODE</t>
  </si>
  <si>
    <t>RAD AIRMUX-200, BROADBAND WIRELESS MULTIPLEXER</t>
  </si>
  <si>
    <t>RADWIN DIGITAL RADIO TRANSMISSION SYSTEM MODELS : WINLINK 1000,RADWIN 2000, RADWIN 5000</t>
  </si>
  <si>
    <t>REDCONNEX AN-80i MICROWAVE RADIO</t>
  </si>
  <si>
    <t>RDC TX 4000  &amp; RDC 8102</t>
  </si>
  <si>
    <t>RDM-240 4-CHANNEL MUSIC ON HOLD</t>
  </si>
  <si>
    <t>REDLINE SA RED 2000 INFRA RED TRANSCEIVER</t>
  </si>
  <si>
    <t>REDMAX BASE STATION:AN-100U</t>
  </si>
  <si>
    <t>REDMAX SUBSCRIBER UNIT:SU-01A</t>
  </si>
  <si>
    <t>SIAE SDH (ALS 15):(4to38)GHz</t>
  </si>
  <si>
    <t>SIAE PDH (AL 15): (4to38)GHz</t>
  </si>
  <si>
    <t xml:space="preserve"> STRIX ACCESS/ONE NETWORK: OUTDOOR WIRELESS SYSTEM (OWS 2420,3630,3620)</t>
  </si>
  <si>
    <t xml:space="preserve"> STRIX ACCESS/ONE NETWORK: INDOOR WIRELESS SYSTEM (IWS) NETWORK NODES</t>
  </si>
  <si>
    <t>SIEMENS SRA-4 SDH DIGITAL MICROWAVE EQUIPMENT</t>
  </si>
  <si>
    <t xml:space="preserve">SIEMENS T 1200 BS </t>
  </si>
  <si>
    <t>SIEMENS BASESTATION; BS82</t>
  </si>
  <si>
    <t>SKYCOM E1 2MB/S G.703 INFRA RED FREE SPACE SYSYTEM</t>
  </si>
  <si>
    <t>SKYPILOT 1030 WIRELESS SYSTEM</t>
  </si>
  <si>
    <t>SIPURA TELEPHONE ADAPTER TERMINALS:SPA841,SPA2000</t>
  </si>
  <si>
    <t>SPIDERCELL GSM INTERFACE TERMINAL (LEAST COST ROUTING SYSTEM)</t>
  </si>
  <si>
    <t>TECHNON TELEGUARD II</t>
  </si>
  <si>
    <t>TELEGUARD CALL BARRING UNIT</t>
  </si>
  <si>
    <t>TERABEAM GIGALINK 5845</t>
  </si>
  <si>
    <t>TEXT MESSAGING ALERT SYSTEM (TMAS) NANO BTS 165G</t>
  </si>
  <si>
    <t>TOPCON G3 ENABLED GNSS RECEIVERS (GR-3)</t>
  </si>
  <si>
    <t>TRUEPOINT 4000 SERIES MICROWAVE RADIO</t>
  </si>
  <si>
    <t>TRUEPOINT 5000 SERIES MICROWAVE RADIO</t>
  </si>
  <si>
    <t>TYCO SWH4100EG PROXIMITY CARD READER</t>
  </si>
  <si>
    <t xml:space="preserve">TYCO NED-9875220 LONG DISTANCE READER </t>
  </si>
  <si>
    <t>TSUNAMI QUICKBRIDGE.11 5054-R.</t>
  </si>
  <si>
    <t>UBIQUITI NETWORKS ROCKET M MICROWAVE RADIO MODEL: RM5-T1</t>
  </si>
  <si>
    <t>UBIQUITI NETWORKS AIR FIBER MICROWAVE RADIO MODEL: AF-5U</t>
  </si>
  <si>
    <t>UBIQUITI NETWORKS AIR FIBER 5X CARRIER BACKHAUL MICROWAVE RADIO MODEL: AF-5X</t>
  </si>
  <si>
    <t>UBIQUITI NETWORKS NANOBEAM AC MICROWAVE RADIO MODEL: NBE-5AC-19</t>
  </si>
  <si>
    <t xml:space="preserve">VIHAAN NETWORKS  ACCESS POINT, MODEL VNL AP25 </t>
  </si>
  <si>
    <t>VIHAAN NETWORKS GSM EQUIPMENT ,MODELS (BSC 500I,R-BTS,V-BTS,RU7,TDN7 &amp; OMC)</t>
  </si>
  <si>
    <t>WALKAIR WIDEBAND/ BROADBAND POINT-TO-MULTIPOINT FIXED WIRELESS ACCESS: 3.5GHz</t>
  </si>
  <si>
    <t>WAVE IP WIPAIR POINT TO MULTIPOINT MICROWAVE RADIO MODEL: WIPAIR 8000</t>
  </si>
  <si>
    <t>WEATHER MASTER No. 3</t>
  </si>
  <si>
    <t>Wi-LAN AWE 120-58 ULTIMA III WIRELESS SYSTEM</t>
  </si>
  <si>
    <t>WN4300R WIRELESS LAN USB MODULE</t>
  </si>
  <si>
    <t>ZTE BXSDR8700 (B8200+R8860)</t>
  </si>
  <si>
    <t>ZTE GSM EQUIPMENT:ZXG10 IBSC,BTS MODELS:ZXSDR BS8800,ZXSDR BS8900,ZXSDR BS8906 &amp; RADIO NETWORK CONTROLLER ZTE ZXWR RNC</t>
  </si>
  <si>
    <t>ZTE MICROWAVE RADIO MODELS: ZXMW NR8120, ZXMW NR8250</t>
  </si>
  <si>
    <t>XEROX FAX 7239</t>
  </si>
  <si>
    <t>XEROX FAX 7245</t>
  </si>
  <si>
    <t>XEROX PRO 535</t>
  </si>
  <si>
    <t>XEROX PRO 610 (HQ 220)</t>
  </si>
  <si>
    <t xml:space="preserve">XEROX WORK CENTRE 545 </t>
  </si>
  <si>
    <t>AASTRA MX-ONE IPBX</t>
  </si>
  <si>
    <t>ALCATEL   4400</t>
  </si>
  <si>
    <t>ALCATEL 2750</t>
  </si>
  <si>
    <t>ALCATEL 4100</t>
  </si>
  <si>
    <t>ALCATEL 4200E</t>
  </si>
  <si>
    <t>ALCATEL 4300L DIGITAL PABX</t>
  </si>
  <si>
    <t>ALCATEL 4300S/M DIGITAL PABX</t>
  </si>
  <si>
    <t>ALCATEL 5200 BCN</t>
  </si>
  <si>
    <t>ALCATEL 5200 BCN R1 (ITT 5200 BCS RI)</t>
  </si>
  <si>
    <t>ALCATEL OFFICE VIEW 32KD HYBRID PABX</t>
  </si>
  <si>
    <t>ALCATEL OMNI PCX 4400 PABX</t>
  </si>
  <si>
    <t>ALCATEL OMNI PCX ENTERPRISE 4400 PABX</t>
  </si>
  <si>
    <t>ALCATEL OMNI PCX OFFICE (ALIZE) ISDN PABX</t>
  </si>
  <si>
    <t>ALCATEL OPUS 100</t>
  </si>
  <si>
    <t>ALCATEL OPUS 300</t>
  </si>
  <si>
    <t>ALCATEL OPUS 4000</t>
  </si>
  <si>
    <t>ALCATEL OPUS 80</t>
  </si>
  <si>
    <t>ALLYWLL MTG300 SERIES MEDIA GATEWAY (Q7)</t>
  </si>
  <si>
    <t>ASTERISK APPLIANCE 50(AA50)PABX,MODEL(S800i,S808B,S844B)</t>
  </si>
  <si>
    <t>ASPECT DCP-00 DIGITAL COMMUNICATION PROCESSOR</t>
  </si>
  <si>
    <t>ASPECT UNIFIED MEDIA SERVER MODEL: UMS-00</t>
  </si>
  <si>
    <t>AT&amp;T DEFINITY G3S COMMS. SYSTEM + PROPRIETARY STNS.</t>
  </si>
  <si>
    <t>AT&amp;T MERLIN LEGEND HYBRID SYSTEM</t>
  </si>
  <si>
    <t>AT&amp;T PARTNER COMMUNICATION SYSTEM</t>
  </si>
  <si>
    <t>AT&amp;T PARTNER PLUS COMMUNICATIONS SYSTM</t>
  </si>
  <si>
    <t>AVAYA IP OFFICE PABX: IP 403 OFFICE DT/DS</t>
  </si>
  <si>
    <t>AVAYA PROLOGIX SERVER/CMC1 MEDIA GATEWAY</t>
  </si>
  <si>
    <t>AVAYA TENOVIS INTEGRAL 55 COMMUNICATION SERVER</t>
  </si>
  <si>
    <t>AVAYA MEDIA GATEWAY:MODELS G430,G450</t>
  </si>
  <si>
    <t>AVAYA S8300 MEDIA SERVER/G700 MEDIA GATEWAY</t>
  </si>
  <si>
    <t>AVAYA MEDIA SERVER S8500 with (SCC1/MCC1, G650/700/350/250) MEDIA GATEWAY</t>
  </si>
  <si>
    <t>AVAYA MEDIA SERVER S8700 with (SCC1/MCC1, G650/700/350/250) MEDIA GATEWAY</t>
  </si>
  <si>
    <t>B T RENOWN 104</t>
  </si>
  <si>
    <t>BB 16/28 SBS</t>
  </si>
  <si>
    <t>BBS STAR 208 SBS</t>
  </si>
  <si>
    <t>CISCO UNIFIED IP PHONE :7900 SERIES</t>
  </si>
  <si>
    <t>CISCO UNIFIED SIP VOIP PHONE CP-3911</t>
  </si>
  <si>
    <t>CISCO 3800 SERIES INTEGRATED SERVICES ROUTERS</t>
  </si>
  <si>
    <t>CISCO 7835-i2  MEDIA CONVERGENCE SERVERS (MCS)</t>
  </si>
  <si>
    <t>CISCO ONS 15305 MULTISERVICE PROFESSIONAL PLATFORM (MSPP)</t>
  </si>
  <si>
    <t>CORAL IRIS (IVDX) PABX</t>
  </si>
  <si>
    <t>CORAL SBDX PABX</t>
  </si>
  <si>
    <t>CX-200 DIGITAL HYBRID PABX</t>
  </si>
  <si>
    <t>DAEWOO SMARTTALK 308</t>
  </si>
  <si>
    <t>DIPEX 100</t>
  </si>
  <si>
    <t>DX-IS</t>
  </si>
  <si>
    <t>ELCOM LC-2K</t>
  </si>
  <si>
    <t>ERICSSON BUSINESS PHONE AND PROPRIETARY TEL SETS</t>
  </si>
  <si>
    <t>ERIFOX III-D/BUSINESS PHONE 6/IIID PABX</t>
  </si>
  <si>
    <t>ERICSSON MD110 PABX</t>
  </si>
  <si>
    <t>ESSENCE IPBX-1825</t>
  </si>
  <si>
    <t>EUROTECH GEMINI 1U ICE GATEWAY</t>
  </si>
  <si>
    <t>FLEXSET DIGITAL PHONES</t>
  </si>
  <si>
    <t>FORTH KS-616 PABX</t>
  </si>
  <si>
    <t>GLOBESURFER II 7.2 VOICE/DATA GATEWAY</t>
  </si>
  <si>
    <t>GPT ISDX-S</t>
  </si>
  <si>
    <t>GTD 1000</t>
  </si>
  <si>
    <t>GTD 120</t>
  </si>
  <si>
    <t>GTD 124</t>
  </si>
  <si>
    <t>GTE 60</t>
  </si>
  <si>
    <t>GTI 2/3B</t>
  </si>
  <si>
    <t>GTI 2/5A</t>
  </si>
  <si>
    <t>GTI 206 SMARTPBX</t>
  </si>
  <si>
    <t>GTI 4/2A PABX</t>
  </si>
  <si>
    <t>GTI 416 PABX</t>
  </si>
  <si>
    <t>HTS 1+4 (SBS)</t>
  </si>
  <si>
    <t>HYBREX AX-5 KTS+PROPRIETARY KEYSETS</t>
  </si>
  <si>
    <t>HYBREX PABX MODELS: GDS600 , G1E</t>
  </si>
  <si>
    <t>HYBRID KEY TELEPHONE SYSTEM: ARISTEL AV-38 (PABX)</t>
  </si>
  <si>
    <t>IDX</t>
  </si>
  <si>
    <t>INFINITY TX 2400 PABX</t>
  </si>
  <si>
    <t>INTEGRAL 333</t>
  </si>
  <si>
    <t>INTEGRAL 22 BCS</t>
  </si>
  <si>
    <t>INTERCONNECT 200-65</t>
  </si>
  <si>
    <t>IPS 416 ISDN PABX</t>
  </si>
  <si>
    <t>ISDN BRAIF – EORUGENESIS SWIFT PABX</t>
  </si>
  <si>
    <t>ISDX-L</t>
  </si>
  <si>
    <t>ISKRA 100</t>
  </si>
  <si>
    <t>ISX-BTS 480 PABX</t>
  </si>
  <si>
    <t>ITT 5200 RII (ALCATEL 5200 BCN R2)</t>
  </si>
  <si>
    <t>ITT 5200 RIII (ALCATEL 5200 BCN R3)</t>
  </si>
  <si>
    <t>ITT 5400 BCS</t>
  </si>
  <si>
    <t>IWATSU DFS 616 &amp; ASSOCIATED PHONES</t>
  </si>
  <si>
    <t>JUNIPER NETWORKS UNIVERSAL EDGE ROUTER MODEL NO: MX104</t>
  </si>
  <si>
    <t>JUNIPER NETWORKS 3D UNIVERSAL EDGE ROUTER MODEL NOS: MX10 , MX40 , MX240</t>
  </si>
  <si>
    <t>JUNIPER NETWORKS ETHERNET SWITCH MODEL NO: QFX10008</t>
  </si>
  <si>
    <t>JUNIPER NETWORKS ETHERNET SWITCH MODEL NOS: QFX 5200-32C , QFX5110-48S</t>
  </si>
  <si>
    <t>JUNIPER NETWORKS ETHERNET SWITCH MODEL NO: QFX10002-36Q , QFX10002-72Q</t>
  </si>
  <si>
    <t>JUNIPER NETWORKS UNIVERSAL ACCESS ROUTER MODEL NO: ACX2000</t>
  </si>
  <si>
    <t>JUNIPER NETWORKS ETHERNET SWITCH MODEL NO: EX4600-40F</t>
  </si>
  <si>
    <t>JUNIPER NETWORKS ETHERNET SWITCH MODEL NO: EX4200 ,EX9208</t>
  </si>
  <si>
    <t>JUNIPER NETWORKS SERVICE GATEWAY MODEL: SRX5400 , SRX4100 , SRX4200</t>
  </si>
  <si>
    <t>JUNIPER NETWORKS SECURE ANALYTICS MODEL: JSA7500</t>
  </si>
  <si>
    <t>JUNIPER NETWORKS SERVICE GATEWAY MODEL: SRX110</t>
  </si>
  <si>
    <t>JUNIPER NETWORKS SERVICE GATEWAY MODEL: SRX1400</t>
  </si>
  <si>
    <t>JUNIPER NETWORKS SERVICE GATEWAY MODEL: SRX1500</t>
  </si>
  <si>
    <t>JUNIPER NETWORKS UNIVERSAL ACCESS ROUTER MODELS: ACX2200,ACX4000, ACX5028</t>
  </si>
  <si>
    <t>JUNIPER NETWORKS SERVICES GATEWAY SWITCH MODEL: SRX5600</t>
  </si>
  <si>
    <t xml:space="preserve">JUNIPER SSG320M </t>
  </si>
  <si>
    <t>JUNIPER M320 MULTISERVICE EDGE ROUTER</t>
  </si>
  <si>
    <t xml:space="preserve">JUNIPER SRX210 </t>
  </si>
  <si>
    <t xml:space="preserve">JUNIPER SRX240 </t>
  </si>
  <si>
    <t>JUNIPER NETWORKS NETWORK MANAGEMENT SYSTEM MODEL: JA2500</t>
  </si>
  <si>
    <t>JUNIPER NETWORKS INLINE AMPLIFIER, MODEL NO: PTX-ILA</t>
  </si>
  <si>
    <t>KANDA EKN-2464</t>
  </si>
  <si>
    <t>KANDA EKP-206 + PROPRIETARY SETS</t>
  </si>
  <si>
    <t>KANDA EK-S24D DIGITAL HYBRID KTS</t>
  </si>
  <si>
    <t>KAREL DS200 PABX</t>
  </si>
  <si>
    <t>KAREL IPV50 SERIES PBX</t>
  </si>
  <si>
    <t>KAREL MS SEries PABX</t>
  </si>
  <si>
    <t>KAREL TM120 ANALOGUE TELEPHONE</t>
  </si>
  <si>
    <t>LANDMARK DKS 308/616 DKTS</t>
  </si>
  <si>
    <t>LME AKD 100</t>
  </si>
  <si>
    <t>LME AKD 735</t>
  </si>
  <si>
    <t>LME AKD 741</t>
  </si>
  <si>
    <t>LME ARD 561</t>
  </si>
  <si>
    <t>LME ARD 741</t>
  </si>
  <si>
    <t>LME ARD 791</t>
  </si>
  <si>
    <t>LONDON 16</t>
  </si>
  <si>
    <t>MEGA II 616  &amp; PROPRIETARY TEL.</t>
  </si>
  <si>
    <t>MERIDIAN 1 OPTION 11</t>
  </si>
  <si>
    <t>MERIDIAN 1 OPTION 61</t>
  </si>
  <si>
    <t>MINI MASTER 3</t>
  </si>
  <si>
    <t>MITEL MN3300 IP PLATFORM(MXe CONTROLLER)</t>
  </si>
  <si>
    <t>MITEL SPECTRUM SP 24</t>
  </si>
  <si>
    <t>MITEL SX-20</t>
  </si>
  <si>
    <t>MITEL SX-200</t>
  </si>
  <si>
    <t>MITEL SX-2000 LIGHT</t>
  </si>
  <si>
    <t>MITEL SX-2000S</t>
  </si>
  <si>
    <t>MITEL SX-50</t>
  </si>
  <si>
    <t>MPX 80 MICRO</t>
  </si>
  <si>
    <t>NBX 100 PABX</t>
  </si>
  <si>
    <t>NE 30 DIGITAL PABX</t>
  </si>
  <si>
    <t>NEAX 12</t>
  </si>
  <si>
    <t>NEAX 125</t>
  </si>
  <si>
    <t>NEAX 12A</t>
  </si>
  <si>
    <t>NEAX 7400 ICS MODEL 100-ED</t>
  </si>
  <si>
    <t>NEAX 7400 ICS MODEL 140/150</t>
  </si>
  <si>
    <t>NEC PABX SV9000 (9100/9300)</t>
  </si>
  <si>
    <t>NITSUKO DX 36100</t>
  </si>
  <si>
    <t>NITSUKO DX2-NICE 288 DIGITAL</t>
  </si>
  <si>
    <t>NITSUKO DX96i DIGITAL PABX</t>
  </si>
  <si>
    <t>NITSUKO DXE 36100 DKTS</t>
  </si>
  <si>
    <t>NITSUKO GROUPHONE NX-206G</t>
  </si>
  <si>
    <t>NITSUKO NX-E 2464</t>
  </si>
  <si>
    <t>NITSUKO NX-E 32/64 V5 SERIES</t>
  </si>
  <si>
    <t>NITSUKO NX-E 64M</t>
  </si>
  <si>
    <t>NITSUKO NXE 824 TX HYBRID</t>
  </si>
  <si>
    <t>NITSUKO NX-E 824/1236</t>
  </si>
  <si>
    <t>NITSUKO NX-L 308/616</t>
  </si>
  <si>
    <t>NITSUKO NX-L 616</t>
  </si>
  <si>
    <t>NITSUKO TX-2464 HYBRID PABX</t>
  </si>
  <si>
    <t>KYLINK NIPX-128 PABX</t>
  </si>
  <si>
    <t>KYLINK NIPX-1000/1000S PABX</t>
  </si>
  <si>
    <t>MATRIX PABX ETERNITY SERIES (NE/PE/GE/ME/LE)</t>
  </si>
  <si>
    <t xml:space="preserve">MATRIX PABX CNX200 SERIES </t>
  </si>
  <si>
    <t>NODE NE 1200 PABX</t>
  </si>
  <si>
    <t>NORSTAR KTS + PROPRIETARY SETS</t>
  </si>
  <si>
    <t xml:space="preserve">Nortel BCM 50 </t>
  </si>
  <si>
    <t>NORTEL BUSINESS COMMUNICATION MANAGER 400 (STANDARD): BCM 400 STD</t>
  </si>
  <si>
    <t>Nortel Succession CSE 1000</t>
  </si>
  <si>
    <t>NT ESCORT KTS</t>
  </si>
  <si>
    <t>OKI AC 220</t>
  </si>
  <si>
    <t>OKI AC 309</t>
  </si>
  <si>
    <t>OKI IX30 ELECTRONIC PABX WITH PROPRIETARY STATIONS</t>
  </si>
  <si>
    <t>OKICOM-G 1648</t>
  </si>
  <si>
    <t>OKICOM-G 512</t>
  </si>
  <si>
    <t>OLYMPUS OLYCOM M2080</t>
  </si>
  <si>
    <t>OMNI 230</t>
  </si>
  <si>
    <t>OMNI 210/220</t>
  </si>
  <si>
    <t>OMNI S IS</t>
  </si>
  <si>
    <t>OMNI S3</t>
  </si>
  <si>
    <t>OMNI SI</t>
  </si>
  <si>
    <t>OPERA 308</t>
  </si>
  <si>
    <t>OPERA MDS 104</t>
  </si>
  <si>
    <t>OPERA MDS 206</t>
  </si>
  <si>
    <t>OPTIMAL MULTILINE UNITS: MLU 4/8 LINE</t>
  </si>
  <si>
    <t>OPTIMAL PRIMARY RATE ISDN ROUTER</t>
  </si>
  <si>
    <t>PANASONIC IP-PBX:KX-NCP 1000BX</t>
  </si>
  <si>
    <t>PANASONIC HYBRID IP-PBX KX_HTS32UE</t>
  </si>
  <si>
    <t>PANASONIC KX T 61610B</t>
  </si>
  <si>
    <t>PANASONIC KX-T123210DB</t>
  </si>
  <si>
    <t>PANASONIC KX-T206BX</t>
  </si>
  <si>
    <t>PANASONIC KX-T30810B</t>
  </si>
  <si>
    <t>PANASONIC KX-T336 HYBRID SYSTEM</t>
  </si>
  <si>
    <t>PANASONIC KX-T61610B</t>
  </si>
  <si>
    <t>PANASONIC KX-T61610B KTS</t>
  </si>
  <si>
    <t>PANASONIC KX-TA308/616 ADVANCED HYBRID PABX</t>
  </si>
  <si>
    <t>PANASONIC KX_NSX2000BX PBX</t>
  </si>
  <si>
    <t>PANASONIC KX-TD1232 DIGITAL HYBRID</t>
  </si>
  <si>
    <t>PANASONIC KX-TD123210B</t>
  </si>
  <si>
    <t>PANASONIC KX-TD816</t>
  </si>
  <si>
    <t>PANASONIC KX-TD500</t>
  </si>
  <si>
    <t>PANASONIC KX-TDA 100 PABX</t>
  </si>
  <si>
    <t>PANASONIC KX-TDA 200 PABX</t>
  </si>
  <si>
    <t>PANASONIC KX-TDA 600 PABX</t>
  </si>
  <si>
    <t>PANASONIC KX-TES824  PABX</t>
  </si>
  <si>
    <t>PANASONIC KX-TEM 824  PABX</t>
  </si>
  <si>
    <t>PANASONIC KX-TDA30 PABX</t>
  </si>
  <si>
    <t>PANASONIC KX-NS500 HYBRID IPBX</t>
  </si>
  <si>
    <t>PANASONIC VB-9250 XQ HYBRID KTS</t>
  </si>
  <si>
    <t>PANASONIC VB-9350 XQ HYBRID KTS</t>
  </si>
  <si>
    <t>PANASONIC VJ-X15EX</t>
  </si>
  <si>
    <t>PANASONIC VJ-X25EX</t>
  </si>
  <si>
    <t>PHILIPS SOPHO K-104</t>
  </si>
  <si>
    <t>PHILIPS SOPHO K-206</t>
  </si>
  <si>
    <t>PHILIPS SOPHO K-24 KTS</t>
  </si>
  <si>
    <t>PHILIPS SOPHO K-308</t>
  </si>
  <si>
    <t>PHILIPS SOPHO K-512</t>
  </si>
  <si>
    <t>PHILIPS SOPHO K-824</t>
  </si>
  <si>
    <t>PHILIPS SOPHO S-1000</t>
  </si>
  <si>
    <t>PHILIPS SOPHO S-250</t>
  </si>
  <si>
    <t>PHILIPS SOPHO iS3000 MODEL iS3050 PABX + SOPHO PROPRIETARY SETS</t>
  </si>
  <si>
    <t>PHILIPS UH 200</t>
  </si>
  <si>
    <t>PHILIPS UH 30</t>
  </si>
  <si>
    <t>PHILIPS UH 45</t>
  </si>
  <si>
    <t>PHILIPS UH 900</t>
  </si>
  <si>
    <t>PLESSEY CDSS 120</t>
  </si>
  <si>
    <t>PLESSEY CDSS 240</t>
  </si>
  <si>
    <t>PLESSEY CDSS 60/120</t>
  </si>
  <si>
    <t>PLESSEY NS5107 MODEL 5003 TEL SYSTEM</t>
  </si>
  <si>
    <t>PRO-COMM UP-308</t>
  </si>
  <si>
    <t>PRO-COMM UP-616</t>
  </si>
  <si>
    <t>RS-02</t>
  </si>
  <si>
    <t>QUALINET DIGITAL PAIR GAIN SYSTEM (PCM2A/4A/8A/12A)</t>
  </si>
  <si>
    <t>QUALINET ADSL EXTENDER</t>
  </si>
  <si>
    <t>QUALINET EvoMUX BROADBAND EXTENDER</t>
  </si>
  <si>
    <t>SAE 3000 EPABX</t>
  </si>
  <si>
    <t>S. W. BELL (FREEDOM PHONE FS 246)</t>
  </si>
  <si>
    <t>SAMSUNG DCS PABX</t>
  </si>
  <si>
    <t>SAMSUNG iDCS 500 PABX</t>
  </si>
  <si>
    <t>SAMSUNG SKP-308H</t>
  </si>
  <si>
    <t>SAMSUNG SKP-36H</t>
  </si>
  <si>
    <t>SAMSUNG SKP-816H KTS</t>
  </si>
  <si>
    <t>SIEMENS 400E</t>
  </si>
  <si>
    <t>SIEMENS EMS 91</t>
  </si>
  <si>
    <t>SIEMENS EUROSET LINE 8</t>
  </si>
  <si>
    <t>SIEMENS EUROSET LINE 16i</t>
  </si>
  <si>
    <t>SIEMENS EUROSET LINE 48i</t>
  </si>
  <si>
    <t>SIEMENS HCOM 130</t>
  </si>
  <si>
    <t>SIEMENS HICOM 102</t>
  </si>
  <si>
    <t>SIEMENS HICOM 110</t>
  </si>
  <si>
    <t>SIEMENS HICOM 112 ISDN PABX</t>
  </si>
  <si>
    <t>SIEMENS HICOM 118 ISDN PABX</t>
  </si>
  <si>
    <t>SIEMENS HICOM 120</t>
  </si>
  <si>
    <t>SIEMENS HICOM 150E PABX</t>
  </si>
  <si>
    <t>SIEMENS HICOM 300E MODEL 330E V 3.0 PABX</t>
  </si>
  <si>
    <t>SIEMENS HICOM 300E MODEL 350E V 3.0 PABX</t>
  </si>
  <si>
    <t>SIEMENS HICOM 300E TYPE 330 MULTIMEDIA</t>
  </si>
  <si>
    <t>SIEMENS HICOM 300E TYPE 350 MULTIMEDIA</t>
  </si>
  <si>
    <t>SIEMENS HICOM 340..3 ISDN PABX</t>
  </si>
  <si>
    <t>SIEMENS HICOM 380.3 ISDN PABX</t>
  </si>
  <si>
    <t>SIEMENS HIPATH 1120 PABX</t>
  </si>
  <si>
    <t>SIEMENS HIPATH 1130 PABX</t>
  </si>
  <si>
    <t>SIEMENS HIPATH 1150 PABX</t>
  </si>
  <si>
    <t>SIEMENS HIPATH 1190 PABX</t>
  </si>
  <si>
    <t>SIEMENS HIPATH 3300/3350 PABX</t>
  </si>
  <si>
    <t>SIEMENS HIPATH 3500/3550 PABX</t>
  </si>
  <si>
    <t>SIEMENS HIPATH 3700/3750 PABX</t>
  </si>
  <si>
    <t>SIEMENS HIPATH 3800 PABX</t>
  </si>
  <si>
    <t>SIEMENS HIPATH 4000 PABX</t>
  </si>
  <si>
    <t>SIEMENS SATURN 12</t>
  </si>
  <si>
    <t>SONUS SBC 1000 UNIFIED EXCHANGE; MODEL SBC 1000</t>
  </si>
  <si>
    <t>TADIRAN TELECOM COMMUNICATIONS PLATFORM, CORAL MODELS:IPX500 /800/3000/ 4000</t>
  </si>
  <si>
    <t>TADIRAN TELECOM COMMUNICATIONS PLATFORM, CORAL MODELS: CORAL IPX OFFICE</t>
  </si>
  <si>
    <t>TADIRAN UNIFIED COMMUNICATION EXCHANGE (UCx) PURE IP PABX SYSTEM</t>
  </si>
  <si>
    <t>TAIKO 616N</t>
  </si>
  <si>
    <t>TAIKO D96 KTS</t>
  </si>
  <si>
    <t>TAIKO M2464</t>
  </si>
  <si>
    <t>TAKACOM HP 104</t>
  </si>
  <si>
    <t>TAKACOM HP 208</t>
  </si>
  <si>
    <t>TATUNG HA 205</t>
  </si>
  <si>
    <t>TATUNG HA 312 SBS</t>
  </si>
  <si>
    <t>TATUNG TDS-50 (DIGITAL PABX)</t>
  </si>
  <si>
    <t>TATUNG TDS-824 (HYBRID DIGITAL KTS)</t>
  </si>
  <si>
    <t>TBX 1000</t>
  </si>
  <si>
    <t>TBX 50</t>
  </si>
  <si>
    <t>TEJAS SWITCHED DATA EQUIPMENT  MODELS: TJ1400P , TJ1270</t>
  </si>
  <si>
    <t>TEJAS NETWORKS SYNCHRONOUS TRANSMISSION EQUIPMENT, ADM XTN SERIES, MODEL: TJ 1600</t>
  </si>
  <si>
    <t>TEJAS NETWORKS SYNCHRONOUS TRANSMISSION EQUIPMENT, ADM SERIES, MODELS: TJ 1270 ,TJ1400 ,TJ1400P</t>
  </si>
  <si>
    <t>TEJAS XTN SERIES  MODEL :TJ 1600</t>
  </si>
  <si>
    <t>TEJAS NETWORKS  MODEL : TJ 1400</t>
  </si>
  <si>
    <t>TELES iGATE FCT CELLULAR GATEWAY</t>
  </si>
  <si>
    <t>TELLABS ACCESS SWITCH MODELS :8607,8630</t>
  </si>
  <si>
    <t>TELRAD 90/2464 KTS</t>
  </si>
  <si>
    <t>TELRAD IS-400 DIGITAL COMMS SYSTEM</t>
  </si>
  <si>
    <t>TELRAD PICCOLO</t>
  </si>
  <si>
    <t>THOMSON CSF P 20X2</t>
  </si>
  <si>
    <t>THOMSON CSF P40X</t>
  </si>
  <si>
    <t>TRANSTEL G1-KT LYNX</t>
  </si>
  <si>
    <t>TWIN M2464</t>
  </si>
  <si>
    <t>TYE 206-S</t>
  </si>
  <si>
    <t>UNIMAT 4040</t>
  </si>
  <si>
    <t>UNIMAT 4041</t>
  </si>
  <si>
    <t>UNIMAT 4060</t>
  </si>
  <si>
    <t>UNIPHONE UD-K 1232</t>
  </si>
  <si>
    <t>UNIPHONE TELECOMMS:ISDK-26 &amp; ISDK 8TDHF PROPRIETARY TELEPHONE</t>
  </si>
  <si>
    <t>UNISON UT-616 KTS</t>
  </si>
  <si>
    <t>USHA DX 2000 SL XL PABX</t>
  </si>
  <si>
    <t>YEALINK SIP-T20P IP PHONE</t>
  </si>
  <si>
    <t>ABELL TH307F VHF TRANSCEIVER</t>
  </si>
  <si>
    <t>ABELL A-80</t>
  </si>
  <si>
    <t>ABELL AB-M01 VHF TRANSCEIVER</t>
  </si>
  <si>
    <t>ABELL A-M30 VHF TRANSCEIVER</t>
  </si>
  <si>
    <t>ABELL A-511 VHF TRANSCEIVER</t>
  </si>
  <si>
    <t>AEL 3030</t>
  </si>
  <si>
    <t>AEL 3035</t>
  </si>
  <si>
    <t>AEL CMR 16-H</t>
  </si>
  <si>
    <t>AEL HR 100</t>
  </si>
  <si>
    <t>AEL HR-6</t>
  </si>
  <si>
    <t xml:space="preserve">AEL KH 140 </t>
  </si>
  <si>
    <t>AEL LMR 8</t>
  </si>
  <si>
    <t>AEL MR 16</t>
  </si>
  <si>
    <t xml:space="preserve">AEL PD 1521 </t>
  </si>
  <si>
    <t xml:space="preserve">ALINCO DJ-1400 </t>
  </si>
  <si>
    <t>ALINCO DR-108</t>
  </si>
  <si>
    <t>ALINCO DR-130 E2</t>
  </si>
  <si>
    <t>ALINCO DX-70</t>
  </si>
  <si>
    <t>ALINCO DX-701</t>
  </si>
  <si>
    <t>ALLY VFC-225</t>
  </si>
  <si>
    <t>ALLY VFH-45</t>
  </si>
  <si>
    <t>BARRET 530L</t>
  </si>
  <si>
    <t>BARRET 530R</t>
  </si>
  <si>
    <t>BARRET 550L</t>
  </si>
  <si>
    <t>BARRET 550R SSB</t>
  </si>
  <si>
    <t>BARRET 2050 HF RADIO</t>
  </si>
  <si>
    <t>BOSCH HF 808S</t>
  </si>
  <si>
    <t>BOSCH HF 816S</t>
  </si>
  <si>
    <t>BOSCH KF 168</t>
  </si>
  <si>
    <t>BOSCH KF 88</t>
  </si>
  <si>
    <t>BRG FM05</t>
  </si>
  <si>
    <t>BRG FM300</t>
  </si>
  <si>
    <t>BRG FM401</t>
  </si>
  <si>
    <t>BRG FM502</t>
  </si>
  <si>
    <t>BRG FM503</t>
  </si>
  <si>
    <t>CLEARTONE CM 600</t>
  </si>
  <si>
    <t>CLEARTONE CM 6000</t>
  </si>
  <si>
    <t>CODAN   9360</t>
  </si>
  <si>
    <t>CODAN 6801-MK2F</t>
  </si>
  <si>
    <t>CODAN 7727</t>
  </si>
  <si>
    <t>CODAN 8528</t>
  </si>
  <si>
    <t>CODAN 9360</t>
  </si>
  <si>
    <t>CODAN 9480</t>
  </si>
  <si>
    <t>CODAN NGT/K HF SSB TRANSCEIVER</t>
  </si>
  <si>
    <t>CODAN X-2</t>
  </si>
  <si>
    <t>CODAN 9780 HF SSB</t>
  </si>
  <si>
    <t>DIGICOM SV-1002</t>
  </si>
  <si>
    <t>DIGICOM SV-202</t>
  </si>
  <si>
    <t>DIGICOM SV-2025H</t>
  </si>
  <si>
    <t>EDDYSTONE ORION 5000</t>
  </si>
  <si>
    <t>ELPRO 105U</t>
  </si>
  <si>
    <t>ENTEL HX422  VHF TRANSCEIVER</t>
  </si>
  <si>
    <t>FOX ELECTRONICST9 ALARM RADIO TRANSMITTER</t>
  </si>
  <si>
    <t>FUJITSU FIM 15-3092H</t>
  </si>
  <si>
    <t>GEC CENTURY II</t>
  </si>
  <si>
    <t>GEC EXECUTIVE II</t>
  </si>
  <si>
    <t>GTE 100MS</t>
  </si>
  <si>
    <t>GTE DP-H6</t>
  </si>
  <si>
    <t>HAWA HOL-240C</t>
  </si>
  <si>
    <t>HAWA HOS-2200</t>
  </si>
  <si>
    <t>HYTERA MOBILE RADIO, MODEL: BD505</t>
  </si>
  <si>
    <t>HYTERA TC-508 LAND MOBILE RADIO</t>
  </si>
  <si>
    <t>HYTERA VHF/UHF RADIO MODELS: MD785G</t>
  </si>
  <si>
    <t>HYTERA MOBILE RADIO, MODEL: MD655</t>
  </si>
  <si>
    <t>HYTERA TRANSCEIVER MODEL: MD785 VHF</t>
  </si>
  <si>
    <t>HYTERA VHF/UHF RADIO MODELS: PD785G,PD705G</t>
  </si>
  <si>
    <t>HYTERA TRANSCEIVER MODELS: PD705 VHF, PD785 VHF, PD565 VHF</t>
  </si>
  <si>
    <t>HYTERA TRANSCEIVER MODELS: PD505 VHF, PD605 VHF, PD665 VHF</t>
  </si>
  <si>
    <t>HYTERA TRANSCEIVER MODELS: PD415 UHF, PD685 UHF</t>
  </si>
  <si>
    <t>HYTERA VHF/UHF RADIO MODELS: RD985G</t>
  </si>
  <si>
    <t>HYTERA MOBILE RADIO, MODEL: RD625</t>
  </si>
  <si>
    <t>HYTERA VHF/UHF RADIO MODELS: X1E</t>
  </si>
  <si>
    <t>HYTERA TRANSCEIVER MODELS: X1E VHF, X1P VHF</t>
  </si>
  <si>
    <t>ICOM IC-A15 VHF TRANSCEIVER</t>
  </si>
  <si>
    <t>ICOM IC-FR3000 VHF FM REPEATER</t>
  </si>
  <si>
    <t>ICOM IC-F3002 VHF TRASCEIVER</t>
  </si>
  <si>
    <t>ICOM IC-F5022 VHF TRASCEIVER</t>
  </si>
  <si>
    <t>ICOM VHF REPEATER MODEL: IC-FR5000</t>
  </si>
  <si>
    <t>ICOM IC-77 SSB</t>
  </si>
  <si>
    <t>ICOM IC-F110 VHF TRANSCEIVER</t>
  </si>
  <si>
    <t>ICOM IC-H16T</t>
  </si>
  <si>
    <t>ICOM IC- F44GT UHF</t>
  </si>
  <si>
    <t>ICOM IC-M10E</t>
  </si>
  <si>
    <t xml:space="preserve">ICOM IC-M58 </t>
  </si>
  <si>
    <t>ICOM IC-M59</t>
  </si>
  <si>
    <t>ICOM IC-M412 VHF TRANSCEIVER</t>
  </si>
  <si>
    <t>ICOM IC-M24 VHF TRANSCEIVER</t>
  </si>
  <si>
    <t>ICOM IC-F15 VHF FM TRANCEIVER</t>
  </si>
  <si>
    <t>ICOM IC-78K</t>
  </si>
  <si>
    <t>INOTECH BANTAM 8002</t>
  </si>
  <si>
    <t>KACHINA KC-101</t>
  </si>
  <si>
    <t>KACHINA KC-102</t>
  </si>
  <si>
    <t>KACHINA KC-104 NORMAD</t>
  </si>
  <si>
    <t>KACHINA NOMAD KC-104</t>
  </si>
  <si>
    <t>KARTER SIMPLEX REPEATER (SIMPEATER)</t>
  </si>
  <si>
    <t>KENWOOD PKT- 03 UHF TRANSCEIVER</t>
  </si>
  <si>
    <t>KENWOOD TK – 90 HF TRANCEIVER</t>
  </si>
  <si>
    <t>KENWOOD TK – 208</t>
  </si>
  <si>
    <t xml:space="preserve">KENWOOD TK 260 </t>
  </si>
  <si>
    <t>KENWOOD TK 705D</t>
  </si>
  <si>
    <t>KENWOOD TK-208</t>
  </si>
  <si>
    <t>KENWOOD TK-240</t>
  </si>
  <si>
    <t>KENWOOD TK-250</t>
  </si>
  <si>
    <t>KENWOOD TK-260</t>
  </si>
  <si>
    <t>KENWOOD TK-278</t>
  </si>
  <si>
    <t>KENWOOD TK – 2000 VHF RADIO</t>
  </si>
  <si>
    <t>KENWOOD TK – 2107</t>
  </si>
  <si>
    <t>KENWOOD TK – 2207</t>
  </si>
  <si>
    <t>KENWOOD TK – 2160</t>
  </si>
  <si>
    <t>KENWOOD TK – 2306</t>
  </si>
  <si>
    <t>KENWOOD TK – 2406 VHF RADIO</t>
  </si>
  <si>
    <t>KENWOOD TK-705</t>
  </si>
  <si>
    <t>KENWOOD NX-720 VHF TRANSCEIVER</t>
  </si>
  <si>
    <t>KENWOOD TK-760</t>
  </si>
  <si>
    <t>KENWOOD TK-760G-1</t>
  </si>
  <si>
    <t>KENWOOD TK-7302 VHF FM TRANSCEIVER</t>
  </si>
  <si>
    <t>KENWOOD TK-7360 VHF FM TRANSCEIVER</t>
  </si>
  <si>
    <t>KENWOOD TK-7102 VHF FM TRANSMITTER</t>
  </si>
  <si>
    <t>KENWOOD TK-7160 VHF FM TRANCEIVER</t>
  </si>
  <si>
    <t>KENWOOD TKR-750 VHF REPEATER</t>
  </si>
  <si>
    <t>KENWOOD NXR-710 VHF REPEATER</t>
  </si>
  <si>
    <t>KENWOOD VHF TRANSCEIVER MODELS: NX-700,NX-220E</t>
  </si>
  <si>
    <t>KENWOOD TRC 70</t>
  </si>
  <si>
    <t>KENWOOD TRC 80</t>
  </si>
  <si>
    <t>KENWOOD TRC 80 HF</t>
  </si>
  <si>
    <t>KIRISUN PT-3300 VHF TRANCEIVER</t>
  </si>
  <si>
    <t>KIRISUN PT-6500 VHF/UHF TRANCEIVER</t>
  </si>
  <si>
    <t>MAGNUS EAGLE BCU 4-6</t>
  </si>
  <si>
    <t>MAT 4-WARN ALARM TRANSMITTER</t>
  </si>
  <si>
    <t>MAXON PM200 TRANCEIVER</t>
  </si>
  <si>
    <t>MAXON SL1102TRANCEIVER</t>
  </si>
  <si>
    <t>MAXON SL7102 TRANCEIVER</t>
  </si>
  <si>
    <t xml:space="preserve">MAXON SM-2150 </t>
  </si>
  <si>
    <t xml:space="preserve">MAXON SM-4150 </t>
  </si>
  <si>
    <t>MAXON SP-130V2</t>
  </si>
  <si>
    <t>MAXON SP-140V2 VHF FM TRANSCEIVER</t>
  </si>
  <si>
    <t>MAXON SP-160V2 VHF FM TRANSCEIVER</t>
  </si>
  <si>
    <t>MAXON SP-200V2 HANDHELD PORTABLE VHF FM TRANSCEIVER</t>
  </si>
  <si>
    <t>MAXON SP-200U2 HANDHELD PORTABLE UHF FM TRANSCEIVER</t>
  </si>
  <si>
    <t>MAXON HYT TC-518 V VHF TRANSCEIVER</t>
  </si>
  <si>
    <t>MDS 4790E MASTER STATION RADIO</t>
  </si>
  <si>
    <t>MOTOROLA ADVISOR A03KLB 5962 PAGING RECEIVER</t>
  </si>
  <si>
    <t>MOTOROLA CP040 VHF FM TRANSCEIVER</t>
  </si>
  <si>
    <t>MOTOROLA CM340 VHF TRANSCEIVER</t>
  </si>
  <si>
    <t>MOTOROLA COMPA 11 MAC 43</t>
  </si>
  <si>
    <t>MOTOROLA COMPA II MAC 42</t>
  </si>
  <si>
    <t>MOTOROLA D80 D33TSA</t>
  </si>
  <si>
    <t>MOTOROLA D80 D43 TSB</t>
  </si>
  <si>
    <t>MOTOROLA D80 L34TRK</t>
  </si>
  <si>
    <t>MOTOROLA DM4401</t>
  </si>
  <si>
    <t>MOTOROLA DM3600/1</t>
  </si>
  <si>
    <t>MOTOROLA DP3600/1</t>
  </si>
  <si>
    <t>MOTOROLA DR3000 REPEATER</t>
  </si>
  <si>
    <t>MOTOROLA XT220 VHF RADIO</t>
  </si>
  <si>
    <t>MOTOROLA EXPOH24XPB</t>
  </si>
  <si>
    <t>MOTOROLA GM300M33GMC</t>
  </si>
  <si>
    <t>MOTOROLA GM300M43 VHF</t>
  </si>
  <si>
    <t>MOTOROLA GM300M43GMC</t>
  </si>
  <si>
    <t>MOTOROLA GM340 VHF TRANSCEIVER</t>
  </si>
  <si>
    <t>MOTOROLA GM350M08 KHE VHF</t>
  </si>
  <si>
    <t>MOTOROLA GM350M08KHF4</t>
  </si>
  <si>
    <t>MOTOROLA GM350MD334BA</t>
  </si>
  <si>
    <t>MOTOROLA GM360 VHF TRANSCEIVER</t>
  </si>
  <si>
    <t>MOTOROLA GM900MR 304B</t>
  </si>
  <si>
    <t>MOTOROLA GM900MR204B</t>
  </si>
  <si>
    <t>MOTOROLA GM950 M08KHF4AN</t>
  </si>
  <si>
    <t>MOTOROLA GM950MD334</t>
  </si>
  <si>
    <t>MOTOROLA GM950MD334AB MODEL MO8KHF</t>
  </si>
  <si>
    <t>MOTOROLA GP68 AZP93 VNC OO</t>
  </si>
  <si>
    <t>MOTOROLA GP 300P 93YPC</t>
  </si>
  <si>
    <t>MOTOROLA GP 300P 94 YPC</t>
  </si>
  <si>
    <t>MOTOROLA GP 340 MODEL MDH25KDC9AN3 VHF</t>
  </si>
  <si>
    <t>MOTOROLA GP300P93 VHF</t>
  </si>
  <si>
    <t>MOTOROLA GP300P93YPC</t>
  </si>
  <si>
    <t>MOTOROLA GP320 VHF PORTABLE TRANSCEIVER (12.5KHz Version)</t>
  </si>
  <si>
    <t>MOTOROLA GP360 PORTABLE VHF TRANSCIEVR</t>
  </si>
  <si>
    <t>MOTOROLA GP900 PJ502C</t>
  </si>
  <si>
    <t>MOTOROLA GP900PJ 302C</t>
  </si>
  <si>
    <t>MOTOROLA GP900PJ202 VHF</t>
  </si>
  <si>
    <t>MOTOROLA GP900PJ302B</t>
  </si>
  <si>
    <t>MOTOROLA GP900PJ302C</t>
  </si>
  <si>
    <t>MOTOROLA GP900PJ502C</t>
  </si>
  <si>
    <t>MOTOROLA GR8000 REPEATER</t>
  </si>
  <si>
    <t>MOTOROLA MOTOTRBO DP1400</t>
  </si>
  <si>
    <t>MOTOROLA MOTOTRBO DP4800/1 VHF TRANSCEIVER</t>
  </si>
  <si>
    <t>MOTOTRBO PORTABLE TWO WAY RADIO MODELS: DP1400, DP2600, DP 4801</t>
  </si>
  <si>
    <t>MOTOTRBO PORTABLE TWO WAY RADIO MODELS: DM1400, DM1600 ,DM4600,DM2600</t>
  </si>
  <si>
    <t>MOTOROLA MOTOTROBO  RADIO REPEATER MODELS: SLR5500 , SLR8000</t>
  </si>
  <si>
    <t>MOTOROLA MOTOTRBO DP4400</t>
  </si>
  <si>
    <t>MOTOROLA APCO MOBILE TRANSCEIVER APX2500</t>
  </si>
  <si>
    <t>MOTOROLA GR300 REPEATER</t>
  </si>
  <si>
    <t>MOTOROLA GR500 REPEATER</t>
  </si>
  <si>
    <t>MOTOROLA H10H33XVC</t>
  </si>
  <si>
    <t>MOTOROLA HT44H33LCB</t>
  </si>
  <si>
    <t>MOTOROLA HT600H44SVU</t>
  </si>
  <si>
    <t>MOTOROLA HT90 H33HMU</t>
  </si>
  <si>
    <t>MOTOROLA HT90 H34HMU</t>
  </si>
  <si>
    <t>MOTOROLA M 120M43 GMC</t>
  </si>
  <si>
    <t>MOTOROLA -M120 M33GMC</t>
  </si>
  <si>
    <t>MOTOROLA M120M33GMC</t>
  </si>
  <si>
    <t>MOTOROLA MAXTRAC 100D34</t>
  </si>
  <si>
    <t>MOTOROLA MAXTRAC 300D34</t>
  </si>
  <si>
    <t>MOTOROLA MICOM 104 D70 SJA</t>
  </si>
  <si>
    <t>MOTOROLA MICOM C70JMB</t>
  </si>
  <si>
    <t>MOTOROLA MICOM D70HEA</t>
  </si>
  <si>
    <t>MOTOROLA MICOM XL D80FEA</t>
  </si>
  <si>
    <t>MOTOROLA MICOM.XL D80FEX 7X00-K</t>
  </si>
  <si>
    <t>MOTOROLA MSR2000C73KRB</t>
  </si>
  <si>
    <t>MOTOROLA MTR 2000 REPEATER</t>
  </si>
  <si>
    <t>MOTOROLA P020 VHF PORTABLE TRANSCEIVER</t>
  </si>
  <si>
    <t>MOTOROLA P110 P43QLC</t>
  </si>
  <si>
    <t>MOTOROLA P110 P44QLC</t>
  </si>
  <si>
    <t>MOTOROLA P110Q23QLC</t>
  </si>
  <si>
    <t>MOTOROLA P110Q43QLC</t>
  </si>
  <si>
    <t>MOTOROLA RADIUS GM300 H33GHC</t>
  </si>
  <si>
    <t>MOTOROLA RADIUS GP300 P93QLC</t>
  </si>
  <si>
    <t>MOTOROLA RADIUS GR 300 M43GHC</t>
  </si>
  <si>
    <t>MOTOROLA RADIUS M100 D43LRA</t>
  </si>
  <si>
    <t>MOTOROLA RADIUS M100 D43QPU</t>
  </si>
  <si>
    <t>MOTOROLA RADIUS P110 P23QLC</t>
  </si>
  <si>
    <t>MOTOROLA RADIUS P200 H44RFU</t>
  </si>
  <si>
    <t>MOTOROLA RSR 200</t>
  </si>
  <si>
    <t>MOTOROLA S240 TYPE PE 532EB</t>
  </si>
  <si>
    <t>MOTOROLA SM50M33DC00</t>
  </si>
  <si>
    <t>MOTOROLA T4502 HANDHELD FM</t>
  </si>
  <si>
    <t>MOTOROLA T5532 HANDHELD FM</t>
  </si>
  <si>
    <t>MOTOROLA T5422 HANDHELD FM</t>
  </si>
  <si>
    <t>MOTOROLA T5320 HANDHELD FM</t>
  </si>
  <si>
    <t>MOTOROLA PORTABLE TWO WAY RADIOS, MODEL: DM4601</t>
  </si>
  <si>
    <t>MOTOROLA TRAKA PRONTO A63FPB5961AA PAGER</t>
  </si>
  <si>
    <t>MOTOROLA TRITON MP H5111</t>
  </si>
  <si>
    <t>MOTOROLA VISAR</t>
  </si>
  <si>
    <t>MOTOROLA VISAR HO5K DD9AA4AN</t>
  </si>
  <si>
    <t>MULTITONE RPE300</t>
  </si>
  <si>
    <t>NEC PA3PY-20B IDP PAGER</t>
  </si>
  <si>
    <t>NEC PAPY-26B IDP PAGER</t>
  </si>
  <si>
    <t>NEUTEC MP-1000</t>
  </si>
  <si>
    <t>NEUTEC SM-1645M</t>
  </si>
  <si>
    <t>OUTLOOK 225</t>
  </si>
  <si>
    <t>OUTLOOK 65</t>
  </si>
  <si>
    <t>PACE IM265Q</t>
  </si>
  <si>
    <t>PACE IM2730X</t>
  </si>
  <si>
    <t>PACE IM3165P</t>
  </si>
  <si>
    <t>PACE IM365Q</t>
  </si>
  <si>
    <t>PACE IM3730X</t>
  </si>
  <si>
    <t>PANASONIC RJ480</t>
  </si>
  <si>
    <t>PHILIPS FM1000</t>
  </si>
  <si>
    <t>PHILIPS LP15-10</t>
  </si>
  <si>
    <t>PHILIPS PR710-A2</t>
  </si>
  <si>
    <t>PHILIPS PRF 1060</t>
  </si>
  <si>
    <t>PHILIPS PRM 8010</t>
  </si>
  <si>
    <t>PHILIPS PRM8010</t>
  </si>
  <si>
    <t>PHILIPS PRP 76</t>
  </si>
  <si>
    <t>PYE F494</t>
  </si>
  <si>
    <t>PYE M294</t>
  </si>
  <si>
    <t>PYE P5001</t>
  </si>
  <si>
    <t>PYE PF85</t>
  </si>
  <si>
    <t>PYE SSB210</t>
  </si>
  <si>
    <t>Q-MAC HF90 SSB</t>
  </si>
  <si>
    <t>RDC REPORTER D20 REPEATER TRANSMITTER</t>
  </si>
  <si>
    <t>SFE PORTABLE TWO WAY RADIO MODEL: RDOS510</t>
  </si>
  <si>
    <t xml:space="preserve">SG 2000 HF </t>
  </si>
  <si>
    <t>SGC 2000 + SG-RM ADSP HEAD</t>
  </si>
  <si>
    <t xml:space="preserve">SGC SG-2000 </t>
  </si>
  <si>
    <t>SHENZHEN HYT TC-500V</t>
  </si>
  <si>
    <t>SHENZHEN HYT TC-700</t>
  </si>
  <si>
    <t>SHENZHEN HYT VHF/UHF TC-3600</t>
  </si>
  <si>
    <t>SHENZHEN HYT VHF/UHF TM-600</t>
  </si>
  <si>
    <t>SPILSBURY MICROTEC</t>
  </si>
  <si>
    <t>SPILSBURY RJ 1000</t>
  </si>
  <si>
    <t>SPILSBURY SBX-100EX</t>
  </si>
  <si>
    <t>SPILSBURY SCL 150 HF</t>
  </si>
  <si>
    <t>SRI STR-1830 UHF DATA TELEMETRY TRANCEIVER</t>
  </si>
  <si>
    <t>STANDARD 86TL</t>
  </si>
  <si>
    <t>STANDARD BX320V</t>
  </si>
  <si>
    <t>STANDARD HX340V</t>
  </si>
  <si>
    <t>STABO FREECOM 450 VHF</t>
  </si>
  <si>
    <t>STONER 112A SSB</t>
  </si>
  <si>
    <t>TAD M1510-75</t>
  </si>
  <si>
    <t>TAD M5-725</t>
  </si>
  <si>
    <t>TAIT ORCA 5010 VHF RADIO</t>
  </si>
  <si>
    <t>TAIT DIGITAL VHF MOBILE RADIO: TP9300</t>
  </si>
  <si>
    <t>TAIT T198</t>
  </si>
  <si>
    <t>TAIT T199</t>
  </si>
  <si>
    <t>TAIT T356</t>
  </si>
  <si>
    <t>TELEMOBILE TM-MSW25V</t>
  </si>
  <si>
    <t>TEN TEC. L50</t>
  </si>
  <si>
    <t>THOMSON CSF TRC-492</t>
  </si>
  <si>
    <t>TRANSWORLD V12</t>
  </si>
  <si>
    <t>TRANSWORLD VGP</t>
  </si>
  <si>
    <t>UHF DATA TELEMETRY DEVICE MODE NO: STR-1830</t>
  </si>
  <si>
    <t>UNIDEN FORCE ARH150</t>
  </si>
  <si>
    <t>UNIDEN FORCE ARH200</t>
  </si>
  <si>
    <t>UNIDEN FORCE ARH300</t>
  </si>
  <si>
    <t>UNIDEN FORCE ARH350</t>
  </si>
  <si>
    <t>UNIDEN FORCE ARH351</t>
  </si>
  <si>
    <t>UNIDEN FORCE FRH54</t>
  </si>
  <si>
    <t>UNIDEN FORCE HC6700</t>
  </si>
  <si>
    <t>VECTORTRAC PT-1000A-3N UHF TRANSMITTER</t>
  </si>
  <si>
    <t>VERTEX STANDARD HX280S MARINE TRANCEIVER</t>
  </si>
  <si>
    <t>VERTEX STANDARD GX1100S MARINE TRANCEIVER</t>
  </si>
  <si>
    <t>VERTEX STANDARD VX-1700 HF TRANCEIVER</t>
  </si>
  <si>
    <t>VERTEX STANDARD VX-160V FM TRANCEIVER</t>
  </si>
  <si>
    <t>VERTEX STANDARD TRANCEIVER: VX231</t>
  </si>
  <si>
    <t>WINSTRON NEWEB CORPORATION,MODEL : D52A1 CONNECTED COOLER RADIO</t>
  </si>
  <si>
    <t>YAESU - VX-100</t>
  </si>
  <si>
    <t>YAESU FT180</t>
  </si>
  <si>
    <t>YAESU FT600</t>
  </si>
  <si>
    <t>ADVA FSP 150CC-GE201 NETWORKING EQUIPMENT</t>
  </si>
  <si>
    <t>APPLE iPAD MINI 4 MODEL NOS: A1538,A1550</t>
  </si>
  <si>
    <t>APPLE iPAD PRO MODEL NOS: A1652</t>
  </si>
  <si>
    <t>APPLE iPAD PRO 9.7” MODEL NOS: A1673,A1674</t>
  </si>
  <si>
    <t xml:space="preserve">AR G3 ACCESS NETWORK ROUTER SERIES, MODELS: AR1617W, AR169F , AR1697VW </t>
  </si>
  <si>
    <t>ARISTA NETWORKS ETHERNET SWITCH MODEL:DCS-7150S-24</t>
  </si>
  <si>
    <t>ARISTA NETWORKS ETHERNET SWITCH MODELS:DCS-7504E ,DCS-7508E</t>
  </si>
  <si>
    <t>ARISTA NETWORKS ETHERNET SWITCH MODELS:DCS-7050S-52 , DCS-7050Q-16</t>
  </si>
  <si>
    <t>ARISTA NETWORKS ETHERNET SWITCH, MODEL NO: DCS-7010T-48</t>
  </si>
  <si>
    <t>ARISTA NETWORKS ETHERNET SWITCH, MODELS: DCS-7050QX-32 , DCS-7050SX-64, DCS-7050TX-64</t>
  </si>
  <si>
    <t>ARUBA NETWORKS UNIVERSAL ACCESS ROUTER MODEL NO: ARCN7205</t>
  </si>
  <si>
    <t>ARUBA NETWORKS MOBILITY ACCESS SWITCH 7200 SERIES MODELS: ARCN0100, ARCN0101 &amp; ARCN0102</t>
  </si>
  <si>
    <t>ASCOM 275/I TELEX MODEM</t>
  </si>
  <si>
    <t>ASCOM MODEL 275/I TELEX MODEM</t>
  </si>
  <si>
    <t>ATN SERIES, MODELS: ATN910B, ATN905, ATN910C, ATN950C , ATN500</t>
  </si>
  <si>
    <t xml:space="preserve">BITTEL UNOMEDIAS IP PHONE , MODEL: 67-10S (5) </t>
  </si>
  <si>
    <t>CANON MULTIFUNCTION PRINTER MODELS: K10407,K10408,K10410,K10411</t>
  </si>
  <si>
    <t>CANON MULTI- FUNCTION PRINTER WITH FAX AND WLAN, MODELS: K10434,K10435,K10436,K10437</t>
  </si>
  <si>
    <t>CANON MULTI- FUNCTION PRINTER WITH FAX AND WI-FI, MODEL NO: F167802</t>
  </si>
  <si>
    <t>CANON MULTI-FUNCTION PRINTER WITH FAX AND WI-FI MODEL NO: F167702, F166102</t>
  </si>
  <si>
    <t>CANON MULTIFUNCTION PRINTER MODEL: K10415 (WLAN MODULE K30357)</t>
  </si>
  <si>
    <t>CANON MULTI-FUNCTION MODEL: F167102</t>
  </si>
  <si>
    <t>CASTLENET CABLE MODEM  MODELS:CBV704EW, CVB734EW</t>
  </si>
  <si>
    <t>CELLULAR DUAL-BAND GSM TC35 TERMINAL – DATA MODEM</t>
  </si>
  <si>
    <t>CHECKPOINT 15600 SECURITY GATEWAY MODEL : SG 15600/PH-30</t>
  </si>
  <si>
    <t>CHECKPOINT 23800 SECURITY GATEWAY MODEL : SG 23800/PD-20</t>
  </si>
  <si>
    <t>CHECKPOINT SANDBLAST NETWORK MANAGEMENT APPLIANCE MODEL : TE-1000X/TT-30</t>
  </si>
  <si>
    <t>CHECKPOINT SMART-1  MANAGEMENT APPLIANCE MODEL : 3050/ST-50</t>
  </si>
  <si>
    <t>CIENA  SWITCH  MODELS : 170-5150-910 , 170-3930-900 , 170-3931-900</t>
  </si>
  <si>
    <t>CISCO EDGE 300 SWITCH; MODEL CS-E300-AP-K9</t>
  </si>
  <si>
    <t>DATACOM DM2100 EDD SWITCH</t>
  </si>
  <si>
    <t>DATACOM G.SHDSL MODEM, MODEL  DM991CE</t>
  </si>
  <si>
    <t>DATAFLEX H604 ROUTER</t>
  </si>
  <si>
    <t>DIGIFON 1080 CDMA 1X USB MODEM</t>
  </si>
  <si>
    <t>GANDALF ACCESS 24EC</t>
  </si>
  <si>
    <t>GANDALF ACCESS 3242</t>
  </si>
  <si>
    <t>GANDALF DM49</t>
  </si>
  <si>
    <t>GE HEALTHCARE VSCAN MEDICAL EQUIPMENT</t>
  </si>
  <si>
    <t>HAYES ULTRA SMARTMODEM</t>
  </si>
  <si>
    <t>HUAHUAN OPTICAL TRANSCEIVER, MODEL : HOFL-1100GE</t>
  </si>
  <si>
    <t>HUAHUAN TDM OVER IP CONVERTER  MODEL : HOFL-SA-1601 ETHMUX</t>
  </si>
  <si>
    <t>HUAWEI ECHOLIFE OPTICAL NETWORK TERMINAL ;MODEL HG8245</t>
  </si>
  <si>
    <t>HUAWEI EQUIPMENT: USG6300 SERIES UNIFIED SECURITY GATEWAY FIREWALL</t>
  </si>
  <si>
    <t>HUAWEI ECHOLIFE HG8245H  OPTICAL NETWORK TERMINAL</t>
  </si>
  <si>
    <t>HYPERCOM T7P TERMINAL</t>
  </si>
  <si>
    <t>I.C.L 2422</t>
  </si>
  <si>
    <t>I.C.L OS 6032</t>
  </si>
  <si>
    <t>IDENTEC SOLUTIONS ACTIVE UHF TAG MODELS:I-Q350LXR,I-Q350LX PCE</t>
  </si>
  <si>
    <t>INTEL BLE ELECTRONIC PLATFORM MODEL NO: 101</t>
  </si>
  <si>
    <t>JUNIPER NETWORKS MAG2600 PULSE GATEWAY</t>
  </si>
  <si>
    <t>JUNIPER NETWORKS UNIVERSAL EDGE ROUTER MODEL:MX960</t>
  </si>
  <si>
    <t>JUNIPER NETWORKS MX480 UNIVERSAL EDGE ROUTER</t>
  </si>
  <si>
    <t>JUNIPER NETWORKS 3D UNIVERSAL EDGE ROUTER,MODEL MX5</t>
  </si>
  <si>
    <t>JUNIPER NETWORKS 3D UNIVERSAL EDGE ROUTER,MODEL MX40</t>
  </si>
  <si>
    <t>JUNIPER NETWORKS 3D UNIVERSAL EDGE ROUTER,MODEL MX80</t>
  </si>
  <si>
    <t>JUNIPER NETWORKS 3D UNIVERSAL EDGE ROUTER,MODEL MX240</t>
  </si>
  <si>
    <t>JUNIPER NETWORKS 3D UNIVERSAL EDGE ROUTER,MODEL MX2008</t>
  </si>
  <si>
    <t>JUNIPER NETWORKS  STRM5000 NETWORK APPLIANCE</t>
  </si>
  <si>
    <t>JUNIPER NETWORKS  SA4500 NETWORK APPLIANCE</t>
  </si>
  <si>
    <t>JUNIPER NETWORKS SERVICES GATEWAY MODEL: SRX5500</t>
  </si>
  <si>
    <t>JUNIPER NETWORKS SERVICES GATEWAY SWITCH: SRX 300</t>
  </si>
  <si>
    <t>JUNIPER NETWORKS SERVICES PLATFORM: NFX250</t>
  </si>
  <si>
    <t>JUNIPER NETWORKS SERVICES GATEWAY SWITCH: SRX 340 /345</t>
  </si>
  <si>
    <t>JUNIPER NETWORKS SERVICES GATEWAY SWITCH: SRX 320</t>
  </si>
  <si>
    <t>JUNIPER NETWORKS SERVICES GATEWAY SWITCH: SRX 5600</t>
  </si>
  <si>
    <t>JUNIPER NETWORKS UNIVERSAL ACCESS ROUTER  MODELS: ACX2200,ACX4000, ACX5048</t>
  </si>
  <si>
    <t>JUNIPER NETWORKS UNIVERSAL ACCESS ROUTER  MODEL: ACX2100 , ACX5096</t>
  </si>
  <si>
    <t>LEVELONE SWITCH , MODEL FSW-0513</t>
  </si>
  <si>
    <t>MICROCOM QX  4232Bis</t>
  </si>
  <si>
    <t xml:space="preserve">MITEL UC360  COLLABORATION POINT  IP PHONE </t>
  </si>
  <si>
    <t xml:space="preserve">MITEL 5300 SERIES IP PHONE MODELS :5304, 5312, 5314, 5320, 5320e, 5330e, 5340e, 5360) </t>
  </si>
  <si>
    <t>MITEL 6900 SERIES IP PHONE MODELS :6920 , 6930 , 6940</t>
  </si>
  <si>
    <t>MOTOROLA CODEX 3267</t>
  </si>
  <si>
    <t>MOTOROLA CODEX 3267 DATA MODEM</t>
  </si>
  <si>
    <t>MOTOROLA CODEX 326X</t>
  </si>
  <si>
    <t>MOTOROLA CODEX 3385</t>
  </si>
  <si>
    <t>MOTOROLA ML3054 SOFT MODEM</t>
  </si>
  <si>
    <t>MT4000 TWT AMPLIFIER</t>
  </si>
  <si>
    <t>MULTITECH MT1432BLK</t>
  </si>
  <si>
    <t>MULTITECH MT2834 BL</t>
  </si>
  <si>
    <t xml:space="preserve">NET ENGINE NE40E DATACOM ROUTERS SERIES, MODELS: NE40E-X3, NE40E-X8, NE40E-X3A, NE40E-X8A </t>
  </si>
  <si>
    <t>NETGEAR CABLE MODEM ;MODEL CVG8X4G</t>
  </si>
  <si>
    <t>NORTEL 2340 HOME LOCATION ENGINE</t>
  </si>
  <si>
    <t xml:space="preserve">OPTIX PTN 6900 SERIES PACKET TRANSPORT PLATFORM ROUTER, MODELS: PTN6900-3, PTN6900-3A,PTN6900-8, PTN6900-8A </t>
  </si>
  <si>
    <t>OPTIX OSN 8800 SERIES, MODELS: OSN8800T16, OSN8800T32, OSN8800T64 INTELLIGENT OPTICAL TRANSPORT EQUIPMENT</t>
  </si>
  <si>
    <t>OPTIX OSN INTELLIGENT OPTICAL TRANSPORT EQUIPMENT 9800 SERIES, MODELS: OSN9800U16, OSN9800U32, OSN9800U64</t>
  </si>
  <si>
    <t>PANASONIC IP PHONE MODELS :KX-HDV130X , KX-HDV230X</t>
  </si>
  <si>
    <t>PENRIL DATALINK 19.2K(DLX 19.2K)</t>
  </si>
  <si>
    <t>PENRIL V.34M 28.8</t>
  </si>
  <si>
    <t xml:space="preserve">QUIDWAY SERIES ETHERNET SWITCHESMODELS:  S3328TP,  S3352P </t>
  </si>
  <si>
    <t>RACAL DATACOM ALM 3223</t>
  </si>
  <si>
    <t>RACAL DATACOM ALM 3239</t>
  </si>
  <si>
    <t>RACAL DATACOM MAXAM MXF 9632</t>
  </si>
  <si>
    <t>RACAL DATACOM MDF 34</t>
  </si>
  <si>
    <t>RACAL MILGO ALPHA 96+</t>
  </si>
  <si>
    <t>RACAL MILGO DELTA 332</t>
  </si>
  <si>
    <t>RACAL MILGO MXF 1432BLK</t>
  </si>
  <si>
    <t>RACAL MILGO RM3296</t>
  </si>
  <si>
    <t>RACAL MILGO RMD 3222</t>
  </si>
  <si>
    <t>RACAL MILGO VI 2422PA</t>
  </si>
  <si>
    <t>SAMSUNG MULTIFUNCTION PRINTER MODELS:SCX-3400F,SCX-3405F,SCX-3405FW</t>
  </si>
  <si>
    <t>SAMSUNG MULTIFUNCTION PRINTER MODELS:PROXPRESS M4583FX (WLAN SPW-B4319SU,NFC MODULE WSNFM400A00)</t>
  </si>
  <si>
    <t>SAMSUNG MULTIFUNCTION PRINTER MODELS:PROXPRESS M4580FX (WLAN SPW-B4319SU,NFC MODULE WSNFM400A00)</t>
  </si>
  <si>
    <t>SAMSUNG PROXPRESS MULTIFUNCTION PRINTERS: M3370FD,M3870FD,M4070FR</t>
  </si>
  <si>
    <t>SAMSUNG XPRESS MULTIFUNCTION PRINTERS: M2675F,M2875FD</t>
  </si>
  <si>
    <t xml:space="preserve">SMART AX OLT ACCESS NETWORK EQUIPMENT SERIES, MODELS: MA5600T, MA5603T, MA5608T, MA5800 </t>
  </si>
  <si>
    <t>SIPURA TEL APAPTER :SPA841,SPA2000</t>
  </si>
  <si>
    <t>TAICOM 2842 NMS MODEM</t>
  </si>
  <si>
    <t>TAICOM NTU-128 MODEM</t>
  </si>
  <si>
    <t>TAILYN EC-4000</t>
  </si>
  <si>
    <t>TELEBIT FASTBLAZER 8840</t>
  </si>
  <si>
    <t>TELEMATRIX IP PHONE MODEL :33001PMWD</t>
  </si>
  <si>
    <t>TEXLITE PX 100 DATA TERMINAL.</t>
  </si>
  <si>
    <t>TITAN TORNADO 28800</t>
  </si>
  <si>
    <t>US ROBOTICS COURIER V.34 DUAL STANDARD</t>
  </si>
  <si>
    <t>US ROBOTICS SPORTSTER 14,400</t>
  </si>
  <si>
    <t>US ROBOTICS SPORTSTER 28800</t>
  </si>
  <si>
    <t>VELOCLOUD SD-WAN GATEWAY, MODEL    EDGE 5X0</t>
  </si>
  <si>
    <t>VERIFONE TRANZ 420 TERMINAL</t>
  </si>
  <si>
    <t>VTECH S2211 SIP PHONE</t>
  </si>
  <si>
    <t>WORLDPORT 2496</t>
  </si>
  <si>
    <t>YEALINK IP DECT PHONE, MODEL:W56P, W56H</t>
  </si>
  <si>
    <t>YEALINK IP PHONE T4X SERIES, MODEL: T41S, T42S, T48S AND T40G</t>
  </si>
  <si>
    <t>YEALINK IP PHONE T2X SERIES, MODEL: T19, T21P, T23G, T27G AND T29G</t>
  </si>
  <si>
    <t>YEALINK IP PHONE T5X SERIES, MODEL: T58V, T58A, T54S AND T52S</t>
  </si>
  <si>
    <t>ZYXEL U-1496</t>
  </si>
  <si>
    <t>ZYXEL U-336 V.34 33.6 kbps FAX MODEM (EXTERNAL)</t>
  </si>
  <si>
    <t>COMTECH EF DATA SATELLITE MODEM:CDM570/570L</t>
  </si>
  <si>
    <t>COMTECH EF DATA SATELLITE MODEM: CDMQx</t>
  </si>
  <si>
    <t>COMSTREAM RADYNE DMD20 UNIVERSAL SATELLLITE MODEM</t>
  </si>
  <si>
    <t>COGENT NANOSAT 1211Ku SNG  TERMINAL</t>
  </si>
  <si>
    <t>DiRECWAY DW6000 VSAT TERMINAL: HUGHES NETWORK SYSTEM</t>
  </si>
  <si>
    <t>DiRECWAY DW6040 VOICE APPLIANCE</t>
  </si>
  <si>
    <t>EVOLUTION XLC-11 LINE CARD</t>
  </si>
  <si>
    <t>GAP BU HiTRACK SATELLITE VEHICLE TRACKING SYSTEM</t>
  </si>
  <si>
    <t>GILAT FAR@WAY VSAT TERMINAL</t>
  </si>
  <si>
    <t>HUGHES VSAT TERMINALS: DIRECWAY 3000/4000</t>
  </si>
  <si>
    <t>HUGHES HX-150 SATELLITE ROUTER</t>
  </si>
  <si>
    <t>HUGHES HX-200 SATELLITE ROUTER</t>
  </si>
  <si>
    <t xml:space="preserve">HUGHES HN9200(HN9260) BROADBAND SATELLITE ROUTER </t>
  </si>
  <si>
    <t>HUGHES BROADBAND SATELLITE ROUTER: HN9400(HN9460)</t>
  </si>
  <si>
    <t>iDIRECT INFINITY 3000 SERIES SATELLITE ROUTER (C/KU BAND)</t>
  </si>
  <si>
    <t>iDirect EVOLUTION X3 SERIES ROUTER</t>
  </si>
  <si>
    <t>iDirect EVOLUTION X5 SERIES ROUTER</t>
  </si>
  <si>
    <t>iDirect EVOLUTION X7 SERIES ROUTER</t>
  </si>
  <si>
    <t>iDirect 15000 SERIES SATELLITE HUB</t>
  </si>
  <si>
    <t>iDirect 15100 SERIES UNIVERSAL SATELLITE HUB</t>
  </si>
  <si>
    <t>iDIRECT IQ DESKTOP SATELLITE ROUTER</t>
  </si>
  <si>
    <t>iDIRECT 120CM KA BAND VSAT EQUIPMENT</t>
  </si>
  <si>
    <t>NERA BGan PORTABLE MOBILE SATELLITE TERMINAL – WORLDRO 1000</t>
  </si>
  <si>
    <t>NERA SATCOM AS INMARSAT MINI-M MES MODEL: NERA WORLDPHONE MULTI ID</t>
  </si>
  <si>
    <t>SKYBLASTER 360E VSAT HUB &amp; TERMINAL</t>
  </si>
  <si>
    <t>SKYEDGE II VSAT SYSTEM(SKYEDGE II HUB &amp; SKYEDGE II VSAT MODELS: Skyedge II-(IP, Extend, Access, Pro)</t>
  </si>
  <si>
    <t>TOPCON G3 ENABLED GNSS RECEIVER (GR-3)</t>
  </si>
  <si>
    <t>VISTAR MT2000 LAND MOBILE EARTH STATION (DATA GATHERING SYSTEM)</t>
  </si>
  <si>
    <t xml:space="preserve">ADTH SATELLITE SET TOP BOX MODELS: ADTH CSTB 3032Z-S,ADTH STB2020Z </t>
  </si>
  <si>
    <t xml:space="preserve">ADTH IP3030Z  IP SET TOP BOX MODEL </t>
  </si>
  <si>
    <t>ABLEE STB-1658 SET TOP BOX MODEL</t>
  </si>
  <si>
    <t>ABLEE STB 2219 DVB-T2 SET TOP BOX</t>
  </si>
  <si>
    <t>APPLE TV MODEL: A1625</t>
  </si>
  <si>
    <t>ARMCO DVB-T110CX DVB-T2 SET TOP BOX</t>
  </si>
  <si>
    <t>ASTROVOX 2221 DVB-T2 SET TOP BOX</t>
  </si>
  <si>
    <t>ASTROVOX 2100 DVB-T2 SET TOP BOX</t>
  </si>
  <si>
    <t>ASTROVOX VSR2100 DVB-T2 SET TOP BOX</t>
  </si>
  <si>
    <t>AUCMA DVB-T2  SET TOP BOX   MODEL :GLD G230A</t>
  </si>
  <si>
    <t>AUCMA DVB-T2  SET TOP BOX   MODEL :GLD STB-1682</t>
  </si>
  <si>
    <t>BAMBA DVB-T2 SET TOP BOX MODELS: HDT2-208A-CA1 , HDT2-208A-CA2</t>
  </si>
  <si>
    <t>BBEF DR-T5212 DVB-T2 SET TOP BOX</t>
  </si>
  <si>
    <t>CASTLENET SAS603SATELLITE SET TOP BOX</t>
  </si>
  <si>
    <t>CHANNEL HD200 DVB-T2 SET TOP BOX</t>
  </si>
  <si>
    <t>CHENGDU NEWSTAR SDC-3000B DVB-T2 SET TOP BOX</t>
  </si>
  <si>
    <t>CHIETA DVB T2-004 DVB-T2 SET TOP BOX</t>
  </si>
  <si>
    <t>COSHIP  F8771U  DVB-T2 SET TOP BOX</t>
  </si>
  <si>
    <t>CRYSTAL-902T2 DVB-T2 SET TOP BOX</t>
  </si>
  <si>
    <t>CRYSTAL VIEW DVB-S2 SET TOP BOX MODELS: 904T2,905T2</t>
  </si>
  <si>
    <t>DAEWOO GK-BM018 DVB-T2 SET TOP BOX</t>
  </si>
  <si>
    <t>DSTV DVB-S2 SET TOP BOX MODEL: 4S, HS7330</t>
  </si>
  <si>
    <t>DSTV DVB-S HD SET TOP BOX MODEL: 4U</t>
  </si>
  <si>
    <t>DSTV SATELLITE RECEIVER SET TOP BOX MODEL: TDS865IMC-PACE</t>
  </si>
  <si>
    <t>DTD 2U-A (DTD 426) DVB-T2 SET TOP BOX</t>
  </si>
  <si>
    <t>DVB-T210CX DVB-T2 SET TOP BOX</t>
  </si>
  <si>
    <t>ECHOLINK EL-300T2 DVB-T2 SET TOP BOX</t>
  </si>
  <si>
    <t>ELECTRA DVB T2 EL-401</t>
  </si>
  <si>
    <t>ELRIS T9300 DVB-T2 SET TOP BOX</t>
  </si>
  <si>
    <t>ETONE SAT DVB-T2 SET TOP BOX MODEL: ES-820T2</t>
  </si>
  <si>
    <t>EUROMAX-DVB-2221  DVB-T2 SET TOP BOX</t>
  </si>
  <si>
    <t>FAIBA ANDROID TV BOX, MODEL: FAIBA TV-1</t>
  </si>
  <si>
    <t xml:space="preserve">FENIX MET 201 DVB-T2 SET TOP BOX  </t>
  </si>
  <si>
    <t>FLAMESAT FS-820T2 DVB-T2 SET TOP BOX</t>
  </si>
  <si>
    <t>FORTIS GV2110 DVB-T2 SET TOP BOX</t>
  </si>
  <si>
    <t>FORTIS CV6010 DVB-T2 SET TOP BOX</t>
  </si>
  <si>
    <t>FOSERA 102 DVB-T2 SET TOP BOX</t>
  </si>
  <si>
    <t>GEOTECH T2-8807 DVB-T2 SET TOP BOX</t>
  </si>
  <si>
    <t>GLD DVB-T2 SET TOP BOX MODEL: STB-1682</t>
  </si>
  <si>
    <t>GO TV DVB-T2 SET TOP BOX MODEL: DTB 3S-SA</t>
  </si>
  <si>
    <t>GO TV DVB-T2 SET TOP BOX MODEL: DTD 4N</t>
  </si>
  <si>
    <t>GOSPEL DIGITAL TECHNOLOGY:HDT7205T2 SET TOP BOX</t>
  </si>
  <si>
    <t>HBOX HW7610 DVB-T2 SET TOP BOX</t>
  </si>
  <si>
    <t>HDMISAT HDTR816 DVB-T2 SET TOP BOX</t>
  </si>
  <si>
    <t>HDT2-208A-CA DVB-T2  SET TOP BOX</t>
  </si>
  <si>
    <t>HR-T22 DVB-T2  SET TOP BOX</t>
  </si>
  <si>
    <t>HSTB301 DVB-T2 SET TOP BOX</t>
  </si>
  <si>
    <t xml:space="preserve">HOMECAST HT2100FTA DVB-T2  SET TOP BOX </t>
  </si>
  <si>
    <t xml:space="preserve">HUAWEI  HD STB DV6801 DVB-T2 SET TOP BOX </t>
  </si>
  <si>
    <t xml:space="preserve">HUAWEI   DT320 DVB-T2  SET TOP BOX MODEL </t>
  </si>
  <si>
    <t>HUMAX DVB-T2 SET TOP BOX</t>
  </si>
  <si>
    <t>ICLASS HDT2000 STB  DVB-T2</t>
  </si>
  <si>
    <t xml:space="preserve">ICLASS DTT HDT2-1482 </t>
  </si>
  <si>
    <t>IPIDI TV MODEL: Z121 IP SET TOP BOX</t>
  </si>
  <si>
    <t>KAON DVB-T2 SET TOP BOX MODELS: VM8000, VM8100, VM9170</t>
  </si>
  <si>
    <t>KASKAD VA2102HD DVB-T2  SET TOP BOX</t>
  </si>
  <si>
    <t>KWESE DVB-T2 SET TOP BOX, MODEL: VM1320</t>
  </si>
  <si>
    <t>LEO TV-1167 HDTV DVB-T2  SET TOP BOX</t>
  </si>
  <si>
    <t>MACH  T2-608 DVB-T2 SET TOP BOX</t>
  </si>
  <si>
    <t>MWANANCHI GD-221 DVB-T2  SET TOP BOX</t>
  </si>
  <si>
    <t>M-TECH MT-T22 DVB-T2  SET TOP BOX</t>
  </si>
  <si>
    <t>NANO DVB-T2 SET TOP BOX MODEL: DV-003</t>
  </si>
  <si>
    <t xml:space="preserve">NDIHO T2-606 DVB-T2 SET TOP BOX </t>
  </si>
  <si>
    <t>NEXT YE-2014T2 DVB-T2  SET TOP BOX</t>
  </si>
  <si>
    <t>OLIVE V-D500 DVB-T2  SET TOP BOX</t>
  </si>
  <si>
    <t>OURSTONE AMOOL-HD7226 (RK-77) DVB-T2  SET TOP BOX</t>
  </si>
  <si>
    <t>PACE DT280IMC SET TOP BOX</t>
  </si>
  <si>
    <t xml:space="preserve">PANODIC HD-T2-917AEP DVB-T2  SET TOP BOX </t>
  </si>
  <si>
    <t>PANODIC HDT2-A32A DVB-T2 SET TOP BOX</t>
  </si>
  <si>
    <t>PIXSTAR FS-820T2 DVB-T2 SET TOP BOX</t>
  </si>
  <si>
    <t>PREMIER BRAND DVB-T2 SET TOP BOX MODEL: PM DVB-T2-006</t>
  </si>
  <si>
    <t>REL816-T2 DVB-T2 SET TOP BOX</t>
  </si>
  <si>
    <t>SAFARICOM DVB-T2 SET TOP BOX MODEL: SFCSTB2LITE</t>
  </si>
  <si>
    <t xml:space="preserve">SAFIVIEW-FREE SK 12202 DVB-T2 STB:  </t>
  </si>
  <si>
    <t>SHENZHEN MTC DH2667 DVB-T2 SET TOP BOX</t>
  </si>
  <si>
    <t>SAMSUTECH DVB-T2  SET TOP BOX</t>
  </si>
  <si>
    <t>SMILE TNT-SD001 DVB-T2  SET TOP BOX</t>
  </si>
  <si>
    <t>SONAR HD-T2 F11 DVB-T2 SET TOP BOX</t>
  </si>
  <si>
    <t>SCANTECH T2-601 DVB-T2 SET TOP BOX</t>
  </si>
  <si>
    <t>SINKA HT1660 USB DVB-T2 DONGLE</t>
  </si>
  <si>
    <t>STAR 9000T2 DVB-T2 SET TOP BOX</t>
  </si>
  <si>
    <t>STAR GLD SG-X3000 DVB-T2 SET TOP BOX</t>
  </si>
  <si>
    <t>STARTIMES STB DUAL MODE HST10-BC</t>
  </si>
  <si>
    <t>SKY-DIGITA STB-1638 DVB-T2 SET TOP BOX</t>
  </si>
  <si>
    <t>SKYLIFE SL-500T2 DVB-T2 SET TOP BOX</t>
  </si>
  <si>
    <t>SKYLIFE SL-5000T2 DVB-T2 SET TOP BOX</t>
  </si>
  <si>
    <t>STARTIMES STAR6000T2-A  DVB-T2 SET TOP BOX</t>
  </si>
  <si>
    <t>STARTIMES DVB-T2 SET TOP BOX MODELS: ST 210-AC , ST 210-HA , ST 210-SD</t>
  </si>
  <si>
    <t>STRONG SRT 5950 DVB-T2 SET TOP BOX</t>
  </si>
  <si>
    <t>SUPERBOX DVB-T2 SET TOP BOX</t>
  </si>
  <si>
    <t>TV STAR (T2505) DVB-T2 SET TOP BOX</t>
  </si>
  <si>
    <t>T2-600 DVB-T2  SET TOP BOX</t>
  </si>
  <si>
    <t xml:space="preserve">TECHNOSAT T2-1000 DVB-T2 SET TOP BOX </t>
  </si>
  <si>
    <t xml:space="preserve">TECHNICOLOR DCI811WNC  CABLE SET TOP BOX </t>
  </si>
  <si>
    <t xml:space="preserve">TECHNICOLOR DSI810WNC SATELLITE SET TOP BOX </t>
  </si>
  <si>
    <t>TELDY T2 DVB-T2  SET TOP BOX</t>
  </si>
  <si>
    <t xml:space="preserve">TOPFIELD TF-F1210HD DVB-T2 SET TOP BOX </t>
  </si>
  <si>
    <t>TV STAR T2 505 DVB-T2  SET TOP BOX</t>
  </si>
  <si>
    <t xml:space="preserve">DVB-T2  SET TOP BOX : VA2102HD </t>
  </si>
  <si>
    <t>VALUPS DRIFTA USB , VALUPS DRIFTA 1</t>
  </si>
  <si>
    <t>DVB-T2 STB:  DH2639</t>
  </si>
  <si>
    <t>VISION-N-T225H SET TOP BOX</t>
  </si>
  <si>
    <t xml:space="preserve">V MADE T2-8913 DVB-T2 SET TOP BOX </t>
  </si>
  <si>
    <t>WALKA  TV, MODEL VSP-H11</t>
  </si>
  <si>
    <t>WAMU DVB-T2 SET TOP BOX MODEL: K800T2</t>
  </si>
  <si>
    <t>WAMU  DVB-T2 SET TOP BOX MODEL: DTR5109</t>
  </si>
  <si>
    <t xml:space="preserve">WATCH AFRICA ATV1220T2 DVB-T2 SET TOP BOX </t>
  </si>
  <si>
    <t xml:space="preserve">WAVE BOX  TT2-5373 DVB-T2 SET TOP BOX </t>
  </si>
  <si>
    <t xml:space="preserve">WELLAV WHD7010 DVB-T2 SET TOP BOX  </t>
  </si>
  <si>
    <t xml:space="preserve">WELLAV WHD7010 DVB-C  SET TOP BOX  </t>
  </si>
  <si>
    <t>YAOJIN  1807 DVB-T2  SET TOP BOX MODEL</t>
  </si>
  <si>
    <t>XIPOINT HDT7205T2 SET TOP BOX</t>
  </si>
  <si>
    <t>ARMCO DVB-T2 H1 SERIES  iDTV MODELS:LED-TZ15H1, LED-TZ15H1-DC, LED-TZ17H1, LED-TZ17H1-DC,LED-TZ197H1, LED-TZ19H1-DC,LED-TZ22H1,LED-TZ22H1-DC</t>
  </si>
  <si>
    <t>ARMCO INTEGRATED DIGITAL TV MODELS: ATV-TX14T2A, ATV-TX17T2A, ATV-TX19T2A, AND ATV-TX21T2A.</t>
  </si>
  <si>
    <t>AUCMA DVB-T2  IDTV  MODEL :TH-LE1902</t>
  </si>
  <si>
    <t>CELLO SOLAR   IDTV  MODELS:C22227 (T2S2CP6) ,C43227 (T2S2CP6)</t>
  </si>
  <si>
    <t>GLD  IDTV  MODEL:22H5T</t>
  </si>
  <si>
    <t>HISENSE INTEGRATED DIGITAL TV LHD SERIES (32D50TS, 40D50TS, 32D36, 40D50P, 32K370 AND 20D50A)</t>
  </si>
  <si>
    <t>HISENSE INTEGRATED DIGITAL TV LTDN SERIES (42K390, 55K390, 60K390, 50K321, 65XT800XW)</t>
  </si>
  <si>
    <t>HISENSE INTEGRATED DIGITAL TV LTDN SERIES (40D51TS(1), 43K3110WT, 50K220WT, 50K3110WT, 55K220GWT, 58K7000XWA AU3D (1), 65K700XWAU3D, 75K700XWT3D, HA50K3300UWT, HA65M7000UWTG) 32D51TS, HA65M5010UW,HA58M5000UW,HA55M5010UW32K3110WT,(42K390, 55K390, 60K390, 50K321, 65XT800XW)</t>
  </si>
  <si>
    <t>HISENSE HE  iDTV  SERIES, MODELS: HE43M2160FTS, HE49M2160FTS ,HE40M2161FTS, HE32M2161HTS, HE40M2160FTS, HE32M2160HTS, HE32M2165HTS, HE39N2176FTS , HE55K3140PW</t>
  </si>
  <si>
    <t>HISENSE INTEGRATED DIGITAL TV 2170 SERIES (32N2170, 39N2170, 43N2170,49N2170)</t>
  </si>
  <si>
    <t>HISENSE INTEGRATED DIGITAL TV LHD SERIES MODELS:[24D33NSEU, 32D51TS, 32K3110WT,32D50TS, 40D50TS, 32D36, 40D50P, 32K370 AND 20D50A]</t>
  </si>
  <si>
    <t>HOTPOINT iDTV  SERIES MODELS: LXXH100D [L19H100D, L22H100D, L24H100D, L26H100D, L28H100D, AND L32H100D]</t>
  </si>
  <si>
    <t>IRDETO DVB-T2  CONDITIONAL ACCESS MODULE (CAM) ; IRDETO CLOAKED CA2.5 CCIB-1510</t>
  </si>
  <si>
    <t>LG iDTV TV MODELS: 55UF950T , 42LF560T</t>
  </si>
  <si>
    <t>LG iDTV TV MODELS : UB 800T,  UB 830T</t>
  </si>
  <si>
    <t>LG iDTV TV BASE MODULE:M14</t>
  </si>
  <si>
    <t>LG iDTV TV BASE MODELS:A5LR , LF520 A/D</t>
  </si>
  <si>
    <t xml:space="preserve"> LG DVB-T2  iDTV  MODELS : LG TV BASE MODULE M13(PLATFORM NC 4.5) MODELS: LB582T,LB580V</t>
  </si>
  <si>
    <t>LG DVB-T2  iDTV MODELS : LG TV BASE MODULE H13 MODELS:EA970T,UB950T,UB850T</t>
  </si>
  <si>
    <t xml:space="preserve">LG DVB-T2  iDTV : LG TV BASE MODULE L14 </t>
  </si>
  <si>
    <t xml:space="preserve">LG DVB-T2 LED  iDTV  MODELS: 32LJ500T , 32LJ510U , 43LJ500T </t>
  </si>
  <si>
    <t>M-KOPA SOLAR iDTV MODEL: STY 1015</t>
  </si>
  <si>
    <t>PANASONIC iDTV 330M SERIES       (TH-32D330M, TH-40D330M, TH-43D330M, TH-49D330M, TH-55C330M, TH-58D330M)</t>
  </si>
  <si>
    <t>PERSTAR   iDTV  MODEL: TH-LE2481</t>
  </si>
  <si>
    <t>SAMSUNG DVB-T2  IDTV : SAMSUNG MODELS: GOLF-P T2CS2 X2 , NT14L T2C</t>
  </si>
  <si>
    <t>SAMSUNG INTEGRATED DIGITAL TV NT16L PLATFORM (49J5000, J5200 AND J5500)</t>
  </si>
  <si>
    <t>SAMSUNG INTEGRATED DIGITAL TV NT17L PLATFORM  (43M5500, M5000, M5100 AND M5500)</t>
  </si>
  <si>
    <t>SAMSUNG INTEGRATED DIGITAL TV NT17L PLATFORM (43M5100, M4000, M5000 AND M5100)</t>
  </si>
  <si>
    <t>SAMSUNG INTEGRATED DIGITAL TV KANT-M PLATFORM (43MU6179, MU6000, MU6100, MU63000,MU6500, MU7000 AND MU7350 )</t>
  </si>
  <si>
    <t>SAMSUNG INTEGRATED DIGITAL TV KANT-M PLATFORM (MU7000, MU7350, MU8000, MU8500, MU9000, Q7, Q8 AND Q9)</t>
  </si>
  <si>
    <t>SAMSUNG iDTV TV, MODEL: UA40ES5600K</t>
  </si>
  <si>
    <t>SAMSUNG iDTV, MODEL: UA49KU6500</t>
  </si>
  <si>
    <t>SAMSUNG iDTV, MODEL: UA40KU6000</t>
  </si>
  <si>
    <t>SHARP iDTV MODEL: LC-32LE155D2</t>
  </si>
  <si>
    <t>SMIT CONDITIONAL ACCESS MODULE, MODEL 1670</t>
  </si>
  <si>
    <t>SONY BRAVIA DVB-T2  iDTV : SONY BRAVIA KDL-XXX SERIES</t>
  </si>
  <si>
    <t>SONY BRAVIA iDTV MODELS (DVB-T2 TUNER: CXD2865GA)</t>
  </si>
  <si>
    <t xml:space="preserve">SONY BRAVIA iDTV KDL SERIES MODELS:  KDL-40W650D  , KDL-48W650D, KDL-55W650D ,  KDL-40W650D , KDL-48W650D </t>
  </si>
  <si>
    <t>SONY BRAVIA iDTV KDL SERIES MODELS: KDL-48R560C, KDL-40R560C,KDL-32R300C,KDL-40R350C  ,KDL-40W66E , KDL-49W660E</t>
  </si>
  <si>
    <t>SONY iDTV LED TV KD SERIES MODELS : KD-43X7000E ,KD-49X7000E , KD-55X7000E , KD-65X7000E , KD-55A1 , KD-65A1</t>
  </si>
  <si>
    <t>SONY BRAVIA iDTV KD SERIES MODEL:  KD-49X8300C, KD-75X8300C, KD-65X8300C, KD-55X8300C, KD79X9400C, KD-65X9000C, KD-455X9000C,KD-75X8500C, KD-65X8500C, KD-55X8500C, KD-75X9400C, KD-65X9000C, KD-55X9000C ,KD-43X8000E/KD-49X8000E/KD-55X8500E/KD-55X8000/KD-65X8500E/KD-75X8500E) ,KD-55X9000E/KD-65X9000E/KD-75X9000E/KD-55X9300E/KD-65X9300E/KD-75X9400E)</t>
  </si>
  <si>
    <t>STARTIMES LED iDTV  E-SERIES  MODELS:  E24M36HH, E32M35HH, E40M30HH</t>
  </si>
  <si>
    <t>SUPERBOX iDTV MODEL:24LXX</t>
  </si>
  <si>
    <t>SYNIX  iDTV SERIES MODELS: 22LED500FRT2 , 43LED700FRSR2</t>
  </si>
  <si>
    <t>TOSHIBA iDTV MODELS: 32L2450EE , 40L2450EE</t>
  </si>
  <si>
    <t>TOSHIBA  IDTV  2550 SERIES (32S2550EE, 40L2550EE, 50L2550EE, 55L2550EE)</t>
  </si>
  <si>
    <t>WIKO GSM HANDSET MODELS: KAR3,LUBI3,LUBI4,RIFF,RIFF2</t>
  </si>
  <si>
    <t>LENOVO PORTABLE TABLET COMPUTER, MODEL: LENOVO TB-7504X</t>
  </si>
  <si>
    <t>GTEL A-SERIES GSM  HANDSET MODELS: A760  SL 5.5 XTRA,A755 SL 5.1 ,  A706S INFINITY ,A704I INSPIRE S , A703 VIVO</t>
  </si>
  <si>
    <t xml:space="preserve">GTEL A-SERIES GSM  HANDSET MODELS: A750 XPLORA MX1 , A718 XPLORA PLUS, A717 XPLORA MINI </t>
  </si>
  <si>
    <t>HUAWEI MEDIAPAD SERIES MODELS: T37</t>
  </si>
  <si>
    <t>iTEL GSM HANDSET MODELS:  V11</t>
  </si>
  <si>
    <t>ALCATEL ONE TOUCH  GSM HANDSET MODELS: OT4049D</t>
  </si>
  <si>
    <t xml:space="preserve">ALCATEL ONE TOUCH 4000 SERIES GSM HANDSET MODELS:OT4007, OT4010,OT4012 ,OT4015, OT4030,OT4033 </t>
  </si>
  <si>
    <t>BLACKBERRY SMARTPHONE : DTEK50</t>
  </si>
  <si>
    <t>INFINIX GSM HANDSET MODELS:   X551, X554, X555 , X556 , X559/X559C</t>
  </si>
  <si>
    <t xml:space="preserve">APPLE WATCH DISPLAY:  A1889 , A1891, A1969 , A1972 </t>
  </si>
  <si>
    <t>SAMSUNG NOTE 8  HANDSET MODEL : SM-N950F</t>
  </si>
  <si>
    <t>FORTIGATE 300D SWITCH</t>
  </si>
  <si>
    <t>YEASTAR TG-SERIES VOIP GSM GATEWAY MODELS:TG100,TG200,TG400,TG800,TG1600</t>
  </si>
  <si>
    <t>HUAWEI GSM TABLET MEDIA PAD T3 7INCH (BG2-U01)</t>
  </si>
  <si>
    <t>YEASTAR S-SERIES IP PABX, MODELS :S20, S50, S100, S300</t>
  </si>
  <si>
    <t xml:space="preserve">LENOVO PORTABLE TABLET COMPUTER, MODEL: LENOVO TB-7703X </t>
  </si>
  <si>
    <t xml:space="preserve">LENOVO PORTABLE TABLET COMPUTER, MODEL: LENOVO  TB-8703X </t>
  </si>
  <si>
    <t xml:space="preserve">WIKO GSM HANDSET MODELS: HIGHWAY, LENNY,LENNY 2 , GOA ,FIZZ ,BLOOM,RAINBOW, SUNSET, </t>
  </si>
  <si>
    <t>DSTV DVB-S2 SET TOP BOX MODEL: 5S HS3701</t>
  </si>
  <si>
    <t>AVAYA B179 SIP CONFERENCE PHONE</t>
  </si>
  <si>
    <t>SMART AX ONU ACCESS NETWORK EQUIPMENT SERIES, MODELS: MA5675 , MA 5694</t>
  </si>
  <si>
    <t>HUAWEI CX-600 SERIES MODELS:CX600-X8 , CX600-X2-M8 ROUTERS</t>
  </si>
  <si>
    <t>GSM TRANSMITTER UNIT , MODEL 1000613 / 1000492</t>
  </si>
  <si>
    <t>CISCO ME 1200 SERIES CARRIER ETHERNET SWITCH</t>
  </si>
  <si>
    <t>ARMCO DVB-T2 H1 SERIES  iDTV MODELS:  T24H1,T28H1,T32H1,T28H1-DC, T40H1, T48H1, T43H1, T55H1</t>
  </si>
  <si>
    <t>ARMCO DVB-T2 1650 SERIES  iDTV MODELS:  32S1750</t>
  </si>
  <si>
    <t>GRANDSTREAM UCM6510 IP PBX</t>
  </si>
  <si>
    <t>YEASTAR TE-SERIES VOIP GATEWAY MODELS:TE100 , TE200</t>
  </si>
  <si>
    <t>MFI XTREME PORTABLE TABLET COMPUTER, MODEL MF14LTE10</t>
  </si>
  <si>
    <t>BLACKBERRY SMARTPHONE MODELS  : KEYone BBB100 , KEYone BBB100-2</t>
  </si>
  <si>
    <t>SIMATIC RTU3030C REMOTE TERMINAL UNIT</t>
  </si>
  <si>
    <t xml:space="preserve">APPLE iPHONE X MODEL NO: A1901 </t>
  </si>
  <si>
    <t>iTEL GSM HANDSET MODEL: PRIME 4</t>
  </si>
  <si>
    <t>TECNO GSM HANDSET MODELS:S3 ,  S5,  , S6 , S6S , S9S S1S , S1S PRO, S32</t>
  </si>
  <si>
    <t>HUAWEI GSM  HANDSET MODELS  : MATE 9 , MATE 10</t>
  </si>
  <si>
    <t xml:space="preserve">NOKIA 2  </t>
  </si>
  <si>
    <t>NOKIA 3310 (3G)  (DUAL &amp; SINGLE SIM)</t>
  </si>
  <si>
    <t xml:space="preserve">iBRIT GSM HANDSET MODEL SERIES:  SPEED , SPEED+, SPEED PRO </t>
  </si>
  <si>
    <t>iBRIT GSM HANDSET MODEL :  ALPHA</t>
  </si>
  <si>
    <t>WE+  UNO  GSM HANDSET MODEL</t>
  </si>
  <si>
    <t>WE+  DIAL   GSM HANDSET MODEL</t>
  </si>
  <si>
    <t>KANGERDA WG224-4  (4G ROUTER)</t>
  </si>
  <si>
    <t>KANGERDA WG256-300B (4G ROUTER)</t>
  </si>
  <si>
    <t>CAT SMARTPHONE MODEL: S-50</t>
  </si>
  <si>
    <t>CAT SMARTPHONE MODELS:B25 , B30</t>
  </si>
  <si>
    <t>CAT SMARTPHONE MODELS: S31 , S41 , S60</t>
  </si>
  <si>
    <t>CAT TABLET COMPUTER MODEL: T20</t>
  </si>
  <si>
    <t>CABLEFREE LTE-OUTDOOR ROUTER-CF-OD-4G-CPE</t>
  </si>
  <si>
    <t>TENDA SWITCH MODELS : S105</t>
  </si>
  <si>
    <t>TENDA SWITCH MODELS : SG108</t>
  </si>
  <si>
    <t>ALVARION BASES STATION MODELS:BREEZEMAX MICRO &amp; HIGH DENSITY BASE STATION</t>
  </si>
  <si>
    <t>ALVARION CPE’S:BREEZEMAX CPE: PRO &amp; BREEZEMAX SI</t>
  </si>
  <si>
    <t>TELLUMAT DESKTOPM744 DUAL BAND GSM COMMUNITY PHONE</t>
  </si>
  <si>
    <t>ECLIPSE: E300SP/HP MICROWAVE RADIO SYSTEM (7-38)GHz</t>
  </si>
  <si>
    <t>MOTOROLA CM140 VHF FM TRANSCEIVER MODEL:MDM50KNC9AA2AN</t>
  </si>
  <si>
    <t>ORTHOGON GEMINI 5.4 GHz</t>
  </si>
  <si>
    <t>OSLink OSBridge 5GL WIRELESS RADIO</t>
  </si>
  <si>
    <t>OSLink OSBridge 5GXi WIRELESS ETHERNET BRIDGE</t>
  </si>
  <si>
    <t xml:space="preserve">LG-K10 MOBILE HANDSET MODEL NUMBER: M250E </t>
  </si>
  <si>
    <t xml:space="preserve">LG-STYLUS 3 MOBILE HANDSET MODEL NUMBER: M400DY </t>
  </si>
  <si>
    <t xml:space="preserve">LG-K5 DUAL  MOBILE HANDSET MODEL NUMBER: LG-X220DS </t>
  </si>
  <si>
    <t>LG-G6 MOBILE HANDSET MODEL NUMBER: H870S</t>
  </si>
  <si>
    <t>HISENSE INTEGRATED DIGITAL LED TV MODEL: HE49M2165FTS</t>
  </si>
  <si>
    <t>SONY INTEGRATED DIGITAL LED TV MODELS: KD-77A1</t>
  </si>
  <si>
    <t>SONY INTEGRATED DIGITAL LED TV MODELS: KD-60X6700E/KD-70X6700E</t>
  </si>
  <si>
    <t>SOLAR NOW 18.5 HD ELED INTEGRATED DIGITAL TV MODEL: EM185RZD13C</t>
  </si>
  <si>
    <t>SOLAR NOW 23.6 HD ELED INTEGRATED DIGITAL TV MODEL: E236ET8C</t>
  </si>
  <si>
    <t>OPPO MOBILE PHONE MODELS :  CPH1701 , CPH1717 , CPH1723,  CPH 1725 , CPH1727 , CPH1729</t>
  </si>
  <si>
    <t>NOKIA 1  (DUAL &amp; SINGLE SIM)</t>
  </si>
  <si>
    <t>HUAWEI P SMART SERIES GSM  HANDSET MODEL  : FIG-LA1/FIG-LX1</t>
  </si>
  <si>
    <t>JUNIPER NETWORKS  ROUTER  MODELS : :JNP204 , MX204</t>
  </si>
  <si>
    <t>GEOMAX GNSS MODELS : ZENITH15 , ZENITH25 PRO, ZENITH35 PRO</t>
  </si>
  <si>
    <t>SIMATIC RTU3031C REMOTE TERMINAL UNIT</t>
  </si>
  <si>
    <t>HUAWEI MS2131i-8  GSM MODEM</t>
  </si>
  <si>
    <t>NEXLEAF CTS (COLDTRACE  S) REMOTE TEMPERATURE MONITOR</t>
  </si>
  <si>
    <t>LEAR KOBJXU18A SATELLITE ANCHOR TRANSCEIVER/VEHICULAR PASSIVE ENTRY</t>
  </si>
  <si>
    <t>GEOMAX GNSS MODELS : ZENIUS5 W  FIELD CONTROLLER</t>
  </si>
  <si>
    <t>GILAT DIAL @WAY VSAT TERMINAL</t>
  </si>
  <si>
    <t>UBIQUITI NETWORKS ROCKET AC PTMP MICROWAVE RADIO MODEL: R5AC-PTMP</t>
  </si>
  <si>
    <t>JUNIPER NETWORKS SERVICES GATEWAY MODELS:SRX3400 ,SRX3600,SRX4600 , SRX5800</t>
  </si>
  <si>
    <t>AIRPRIME EM7455 EMBEDDED MODULE</t>
  </si>
  <si>
    <t>GIONEE GSM MOBILE PHONE, MODEL: X1S</t>
  </si>
  <si>
    <t>PRODUCT LINK,  MODELS : PL631V2 SATELLITE RADIO TELEMATIC DEVICE</t>
  </si>
  <si>
    <t>ZEBRA 7545MBWP  OMNI XT15 HAND-HELD   COMPUTER</t>
  </si>
  <si>
    <t>SAMSUNG GALAXY GRAND PRIME, MODEL SM-250F</t>
  </si>
  <si>
    <t>DOOSAN - TMS 2.0 (1195-5000) GSM MODULE</t>
  </si>
  <si>
    <t xml:space="preserve">JUNIPER NETWORKS ETHERNET SWITCH MODELS: QFX5100-48T , QFX5110-32Q </t>
  </si>
  <si>
    <t>STK MOBILE HANDSET  , MODEL : SYNC SE</t>
  </si>
  <si>
    <t>STK MOBILE HANDSET  , MODEL : LIFE 8</t>
  </si>
  <si>
    <t xml:space="preserve">GRANDSTREAM IP PHONE MODELS: GXP1615 , GXP1625 , GXP2140 </t>
  </si>
  <si>
    <t>GRANDSTREAM IP PHONE MODELS: GXP 1782</t>
  </si>
  <si>
    <t>GRANDSTREAM IP PHONE MODELS: GXP 2160</t>
  </si>
  <si>
    <t>GIONEE GSM MOBILE PHONE, MODEL: S11 LITE</t>
  </si>
  <si>
    <t>GETAC S410 3G/4G NOTEBOOK COMPUTER</t>
  </si>
  <si>
    <t>YEALINK  CP SERIES IP CONFERENCE PHONE MODELS: CP920 , CP860 ,CP960, CP960W</t>
  </si>
  <si>
    <t>YEASTAR TA-SERIES VOIP GATEWAY PHONE MODELS:TA400 , TA410 , TA800 , TA810, TA1600 ,TA1610 , TA2400 , TA3200</t>
  </si>
  <si>
    <t>NOKIA 6.1 (TA-1043)</t>
  </si>
  <si>
    <t>NOKIA 7 PLUS  (TA-1046)</t>
  </si>
  <si>
    <t>HUAWEI GSM  HANDSET MODEL : P20 LITE</t>
  </si>
  <si>
    <t>HUAWEI B612S-25D ROUTER</t>
  </si>
  <si>
    <t>INFINIX GSM HANDSET MODELS:    X571 NOTE 4 , X572 , X573/573S</t>
  </si>
  <si>
    <t>CAT SMARTPHONE MODELS: S41 , S60</t>
  </si>
  <si>
    <t>SAMCOM CP500 VHF</t>
  </si>
  <si>
    <t>FM COMMUNICATOR FM 3617I</t>
  </si>
  <si>
    <t>CISCO 1921-K9 ROUTER</t>
  </si>
  <si>
    <t>CISCO VIDEOCONFERENCE SYSTEM: CTS-CTRL-DVX-10</t>
  </si>
  <si>
    <t>CISCO C891F-K9 ROUTER</t>
  </si>
  <si>
    <t>CISCO VIDEOCONFERENCE SYSTEM: TELEPRESENCE SX20 QUICKSET</t>
  </si>
  <si>
    <t>SAVARM UNIFIED COMMUNICATION SERVER (UCS) MODELS: LENX ,GENX , MENX</t>
  </si>
  <si>
    <t>JUNIPER NETWORKS ETHERNET SWITCH:EX9251</t>
  </si>
  <si>
    <t>TECNO GSM HANDSET MODELS: CA6/CA6S , CA7 , CA8/CA8S</t>
  </si>
  <si>
    <t>FERO MOBILE HANDSET MODELS:  ROYALE A1 , ROYALE J1, ROYALE Y1 ,  ROYALE Y2 LITE , ROYALE X1</t>
  </si>
  <si>
    <t xml:space="preserve">FERO MOBILE HANDSET MODELS:    ROYALE Y2 LITE </t>
  </si>
  <si>
    <t>FERO MOBILE HANDSET MODELS:  Y2</t>
  </si>
  <si>
    <t>FERO MOBILE HANDSET MODELS:    A5000 , A5500</t>
  </si>
  <si>
    <t xml:space="preserve">FERO MOBILE HANDSET MODEL: PACE 2 / PACE 2 LITE </t>
  </si>
  <si>
    <t>TENDA 4G360  ROUTER</t>
  </si>
  <si>
    <t xml:space="preserve">BLUEBIRD SF550 GSM MOBILE PHONE </t>
  </si>
  <si>
    <t>SAMSUNG GALAXY S9/S9+ MODELS : SM-G960F , SM-G965F</t>
  </si>
  <si>
    <t>DEKI V200 READER (DIAGNOSTIC DEVICE)</t>
  </si>
  <si>
    <t>PANASONIC KX-TS500FX INTEGRATED TELEPHONE SYSTEM</t>
  </si>
  <si>
    <t>XIAOMI MOBILE HANDSET: REDMI NOTE 5A , REDMI 5A</t>
  </si>
  <si>
    <t>JUNIPER NETWORKS NFX-LTE-AE  (LTE MPIM CARD)</t>
  </si>
  <si>
    <t>JUNIPER NETWORKS NFX150-C-AE  NETWORK SERVICE PLATFORM (4G)</t>
  </si>
  <si>
    <t>HUAWEI P-SERIES MODELS:CLT-L09, CLT-L29, EML-L09, EML-L29, ANE-LX1</t>
  </si>
  <si>
    <t>UBIQUITI EDGESWITCH SERIES, MODELS: ES-16-150W,ES-24-250W,ES-24-500W,ES-48-500W,ES-48-750W</t>
  </si>
  <si>
    <t>UBIQUITI EDGEROUTER SERIES, MODELS: ERLITE-3 , ERPOE-5, ER-8, ERPRO-8</t>
  </si>
  <si>
    <t>UBIQUITI UNIFI SWITCH  SERIES</t>
  </si>
  <si>
    <t>ONEACCESS ONE420 AV2 4TE/B MULTISERVICE ROUTER</t>
  </si>
  <si>
    <t>HONGDIAN H8922 CELLULAR ROUTER</t>
  </si>
  <si>
    <t>SONY BRAVIA iDTV KDL SERIES MODELS: KDL-50W800C, KDL-43W800C, KDL-55W800C,KDL-50W800C, KDL-43W800C, KDL-43W660F , KDL-55W800C</t>
  </si>
  <si>
    <t>SONY BRAVIA iDTV KDL SERIES MODELS: KDL-32R300E ,KDL-32R324E , KDL-40R350E , KDL-55W650D , KDL50W660F</t>
  </si>
  <si>
    <t>LG DVB-T2  iDTV MODELS : 32LK510 , 32LK500 , 43LK510 , 49LK6100 , 28TK430</t>
  </si>
  <si>
    <t>LG DVB-T2  iDTV MODELS : UK75 , UK65 , UK64</t>
  </si>
  <si>
    <t>LG iDTV TV MODELS: C8 , B8</t>
  </si>
  <si>
    <t>MOTOROLA  STARTAC GSM</t>
  </si>
  <si>
    <t>MOTOROLA  STARTAC TYPE S7091A ETACS</t>
  </si>
  <si>
    <t xml:space="preserve">MOTOROLA  STARTAC MG1 4E12 GSM </t>
  </si>
  <si>
    <t>NEC TYPE MP5B2 A1-1A ETACS</t>
  </si>
  <si>
    <t>NOKIA ASHA SERIES GSM HANDSETS :205,206,308,309,310</t>
  </si>
  <si>
    <t>OPPO GSM MOBILE PHONE MODELS: N3 -N5206 ,R5- R8106 , , R831K ,A53f ,A33f</t>
  </si>
  <si>
    <t>REMOTEK RP6 FULL (GSM) DUPLEX ENHANCER</t>
  </si>
  <si>
    <t>ZEDD GSM  HANDSET MODELS: Z-100,Z-200,Z-300,Z-400,Z-530, Z-700,Z-800,Z-810</t>
  </si>
  <si>
    <t>ALCATEL OT-800 SERIES GSM HANDSET MODELS; OT-802, OT-806, OT-808, OT-880 ,OT-806, OT-808, OT-880</t>
  </si>
  <si>
    <t>ERICSSON GSM CELLULAR TELEPHONE MODEL A1018s</t>
  </si>
  <si>
    <t>HUAWEI GSM MODEM MODELS: E5373 , E3372, E8231, E3531</t>
  </si>
  <si>
    <t>SAMSUNG Z-SERIES-Z200Y MOBILE HANDSET</t>
  </si>
  <si>
    <t>ERICSSON RBS 6000 BASE STATION MODELS: RBS6101, RBS6201</t>
  </si>
  <si>
    <t>CODAN ENVOY RF UNIT 2210 RF UNIT AND CONTROL UNIT (2210/2221/ 2230 CONSOLE).</t>
  </si>
  <si>
    <t>MOTOROLA P040 TYPE PK302C MODEL MDH34KDC9AA1AE</t>
  </si>
  <si>
    <t>VERTEX STANDARD TRANCEIVER:VXR-9000 REPEATER</t>
  </si>
  <si>
    <t>VERTEX STANDARD TRANCEIVER:VX-2200(MOBILE)</t>
  </si>
  <si>
    <t>VERTEX STANDARD TRANCEIVER:VX-351(PORTABLE)</t>
  </si>
  <si>
    <t>AZUMI SA KIREI  MOBILE HANDSET  MODELS:  A4D , A5D,A45D</t>
  </si>
  <si>
    <t>AZUMI SA MOBILE HANDSET  MODELS:  IRO A4Q</t>
  </si>
  <si>
    <t>JRC 3G/GSM IT CONTROLLER, MODEL JRN-130K</t>
  </si>
  <si>
    <t xml:space="preserve">JUNIPER NETWORKS NFX150-C NETWORK SERVICES PLATFORM </t>
  </si>
  <si>
    <t>JUNIPER NETWORKS NFX150 NETWORK SERVICES PLATFORM</t>
  </si>
  <si>
    <t>SOL  GSM HANDSET MODELS: B1802 , B2400 , B2800</t>
  </si>
  <si>
    <t>SOL  GSM HANDSET MODELS: M1900</t>
  </si>
  <si>
    <t>ALCATEL 5033D/X SMARTPHONE</t>
  </si>
  <si>
    <t>ALCATEL HH41CM LINKHUB</t>
  </si>
  <si>
    <t>SAFARICOM NEON KICKA 4 SMARTPHONE, MODEL VFD320</t>
  </si>
  <si>
    <t xml:space="preserve">FERO MOBILE HANDSET MODEL: POWER 3 </t>
  </si>
  <si>
    <t>OON  GSM HANDSET MODELS : N18 , KAPOWER</t>
  </si>
  <si>
    <t>TECNO GSM HANDSET MODEL : SA1 / SA1S / SA1S Pro</t>
  </si>
  <si>
    <t>NOKIA 3.1 SMARTPHONE, MODELS TA-1057, TA-1063</t>
  </si>
  <si>
    <t>JUNIPER NETWORKS JSA7800 SECURE ANALYTICS DEVICE</t>
  </si>
  <si>
    <t>TECNO GSM HANDSET MODELS:SA6/SA6S</t>
  </si>
  <si>
    <t>TECNO GSM HANDSET :  PHANTOM 6, MODEL: A6</t>
  </si>
  <si>
    <t>TECNO GSM HANDSET  MODELS:   F1 , F2 ,F2 LITE , F3 , F5 , F6 ,F7</t>
  </si>
  <si>
    <t>JUNIPER NETWORKS JATP700 NETWORK APPLIANCE</t>
  </si>
  <si>
    <t>JUNIPER NETWORKS  ETHERNET SWITCH MODELS : EX2300-24MP , EX2300-48MP</t>
  </si>
  <si>
    <t>JUNIPER NETWORKS PTX1000 PACKET TRANSPORT ROUTER</t>
  </si>
  <si>
    <t>JUNIPER NETWORKS ETHERNET SWITCH MODEL : EX9253</t>
  </si>
  <si>
    <t>CAMBIUM NETWORKS PTP670 RADIO, MODEL C050067H016</t>
  </si>
  <si>
    <t>CAMBIUM NETWORKS PTP550 RADIO, MODEL 5055CHH</t>
  </si>
  <si>
    <t>CAMBIUM NETWORKS PMP450M RADIO, MODEL C050045A104A</t>
  </si>
  <si>
    <t>CAMBIUM NETWORKS PMP2000 RADIO, MODEL C050900P931A</t>
  </si>
  <si>
    <t>CATERPILLAR PRODUCT LINK PL240 CELLULAR RADIO TELEMATIC DEVICE</t>
  </si>
  <si>
    <t>LEAR PEPSFOB SMARTKEY DEVICE</t>
  </si>
  <si>
    <t>HUAWEI P20 SERIES MODELS : CLT-L09(SINGLE SIM) ,  CLT-L29 (DUAL SIM), EMILY -L09(SINGLE SIM), EMILY -L29 (DUAL SIM)</t>
  </si>
  <si>
    <t xml:space="preserve">FERO MOBILE HANDSET MODEL: VIBE </t>
  </si>
  <si>
    <t xml:space="preserve">JUNIPER NETWORKS ETHERNET SWITCH MODELS : QFX10002-36Q  , QFX10002-60C , QFX10002-72Q </t>
  </si>
  <si>
    <t xml:space="preserve">JUNIPER NETWORKS ETHERNET SWITCH MODELS :  JNP10002-60C </t>
  </si>
  <si>
    <t>SNOM M-SERIES DECT TERMINALS: M5 DECT REPEATER, M15SC DECT VOIP PHONE, M25/M65/M85 DECT HANDSETS, M325/M200SC DECT BASE STATION, M300 IP DECT BASE STATION</t>
  </si>
  <si>
    <t>SNOM C-SERIES DECT TERMINALS: C52-SP, C520 DECT TERMINALS</t>
  </si>
  <si>
    <t>SNOM D3XX-SERIES VOIP TERMINALS: D305, D315, D345, D375, D385</t>
  </si>
  <si>
    <t>SNOM D7XX-SERIES VOIP TERMINALS: D712, D715, D725, D745, D765, D785</t>
  </si>
  <si>
    <t>NURAN WIRELESS LITECELL 1.5 (GSM 310-900) GSM BASE STATION TRANSMITTER</t>
  </si>
  <si>
    <t>NURAN WIRELESS OC-2G (GSM 250-900) GSM BASE STATION TRANSMITTER</t>
  </si>
  <si>
    <t>BAICELLS ATOM RADIO EQUIPMENT MODELS; OD04-19.5, ID06-6.5</t>
  </si>
  <si>
    <t>BAICELLS NOVA 243 LTE BASE STATION EQUIPMENT</t>
  </si>
  <si>
    <t>ALCATEL-LUCENT :SDH 1642,SDH1660</t>
  </si>
  <si>
    <t>TECNO GSM HANDSETS :KA7 , KA70</t>
  </si>
  <si>
    <t>SAMSUNG GALAXY J8(SM-J810F)</t>
  </si>
  <si>
    <t>iTEL GSM HANDSET MODELS:  S11, S12, S13, S31 , S32LTE , S33</t>
  </si>
  <si>
    <t>NOKIA 5.1  SMARTPHONE : MODELS [DS]TA-1075 / [SS] TA-1061</t>
  </si>
  <si>
    <t>TOPCON TOTAL STATION MODELS: GT-1000, GT-500 (HE-910)</t>
  </si>
  <si>
    <t>JUNIPER NETWORKS TCX1000 MULTIPLEXER</t>
  </si>
  <si>
    <t>NOKIA 2.1 (DS/SS)</t>
  </si>
  <si>
    <t>TELECOMFM GSM-ROUTE 2X6</t>
  </si>
  <si>
    <t>RDC GSM BASE STATION MODEL : C-20</t>
  </si>
  <si>
    <t>RDC GSM TRANSCEIVER MODEL :  G-TX</t>
  </si>
  <si>
    <t>RDC SMX</t>
  </si>
  <si>
    <t xml:space="preserve">HUAWEI eRELAY REMOTE NODE: RRN3911 </t>
  </si>
  <si>
    <t>HUAWEI ACTIVE ANTENNA UNIT MODELS: AAU3901 , AAU3910, AAU3911, AAU3920, AAU3940</t>
  </si>
  <si>
    <t>HUAWEI ACTIVE ANTENNA UNIT MODELS: AAU5940 , AAU5972</t>
  </si>
  <si>
    <t>HUAWEI ACTIVE ANTENNA UNIT MODELS: AAU5271</t>
  </si>
  <si>
    <t>TRIMBLE TDC100 SMARTPHONE</t>
  </si>
  <si>
    <t>HUAWEI REMOTE RADIO UNIT MODEL: RRU3268 , RRU3256</t>
  </si>
  <si>
    <t>HUAWEI REMOTE RADIO UNIT MODEL: RRU3832, RRU3838</t>
  </si>
  <si>
    <t>HUAWEI REMOTE RADIO UNIT SERIES  MODELS:  RRU3929, RRU3936, RRU3939 , RRU3953 , RRU3959 , RRU 3971</t>
  </si>
  <si>
    <t>HUAWEI REMOTE RADIO UNIT SERIES  MODELS:  RRU3276 , RRU3278 , RRU3279</t>
  </si>
  <si>
    <t>HUAWEI REMOTE RADIO UNIT MODEL: RRU5301, RRU5309</t>
  </si>
  <si>
    <t>ELENOS ETG1000 BROADCAST TRANSMITTER</t>
  </si>
  <si>
    <t xml:space="preserve">SAMSUNG S8 HANDSET MODEL(SM-G950F, SM-G955F </t>
  </si>
  <si>
    <t>PANASONIC IP PHONE MODELS: DP-MB536CX</t>
  </si>
  <si>
    <t>PANASONIC IP PHONE MODELS: KT-TG6811UE , KX-TS820FX , KT-TS880FX</t>
  </si>
  <si>
    <t>HWATEL HT-FOM-4E1-4ETH OPTICAL MULTILEXER, MODEL FOM 4E1</t>
  </si>
  <si>
    <t>iTEL GSM HANDSET MODELS:  P12 , P13 , P32 , P51</t>
  </si>
  <si>
    <t>VERIFONE VX520 3G POS TERMINAL</t>
  </si>
  <si>
    <t>NOKIA FLEXI ZONE MINI MICRO OUTDOOR BTS (FW2PC)</t>
  </si>
  <si>
    <t>NOKIA 9500 MICROWAVE PACKET RADIO (MPR9500)</t>
  </si>
  <si>
    <t xml:space="preserve">OPPO MOBILE PHONE MODELS :  CPH1801, CPH1803 , CPH1809 , CPH1819 ,              CPH 1821, CPH1823 , CPH1853 , CPH1871  </t>
  </si>
  <si>
    <t>TECHNICOLOR TC7200 CABLE MODEM</t>
  </si>
  <si>
    <t>JUNIPER NETWORKS QFX5200-48Y ETHERNET SWITCH</t>
  </si>
  <si>
    <t>SMARTLOG 5 TELEMATIC DEVICE  MODEL:  SML5 (AVL)</t>
  </si>
  <si>
    <t>FOXCONN T77W968 3G/4G MODULE</t>
  </si>
  <si>
    <t>WIKO GSM HANDSET MODEL: SUNNY 3 , SUNNY MAX , KENNY , JERRY 3</t>
  </si>
  <si>
    <t>JUNIPER NETWORKS PTX10002-60C  PACKET TRANSPORT ROUTER</t>
  </si>
  <si>
    <t>VIDA i501-GKYC MOBILE PHONE</t>
  </si>
  <si>
    <t>HUAWEI Y5 LITE MOBILE HANDSETS: MODELS (DURA-L32, DURA-L42)</t>
  </si>
  <si>
    <t>RUPTELA FM-ECO4 LIGHT PLUS GPS TRACKER</t>
  </si>
  <si>
    <t>FURUNO WR-2100 DOPPLER WEATHER RADAR</t>
  </si>
  <si>
    <t xml:space="preserve">NOKIA 106 </t>
  </si>
  <si>
    <t>NOKIA 3.1 PLUS SMARTPHONE</t>
  </si>
  <si>
    <t>KENWOOD TK-D240 VHF TRANSCEIVER</t>
  </si>
  <si>
    <t>HUAWEI HONOR 9 SERIES :MODEL 9 LITE [LLD-L21]</t>
  </si>
  <si>
    <t>HUAWEI HONOR 7 SERIES :MODELS [ 7A AUM-L29,7C LND-L29, 7S DUA-L22]</t>
  </si>
  <si>
    <t>SONY XPERIA H SERIES MODELS : [H4311, H4113, H8324]</t>
  </si>
  <si>
    <t>FREETELL MOBILE HANDSET MODELS:  FT162D ,FTE171A</t>
  </si>
  <si>
    <t>TECNO GSM HANDSET MODELS  :LA6 , LA7 , LA7 PRO</t>
  </si>
  <si>
    <t>AVIAT CTR8300 MICROWAVE ROUTER MODELS : CTR8311 , CTR8312</t>
  </si>
  <si>
    <t>AVIAT  MICROWAVE ROUTER MODEL : CTR8540</t>
  </si>
  <si>
    <t>AVIAT MICROWAVE RADIO MODEL : WTM4500</t>
  </si>
  <si>
    <t>AVIAT MICROWAVE RADIO MODEL : STR600/ RADIO [ODU600T]</t>
  </si>
  <si>
    <t>DSTV SATELLITE RECEIVER SET TOP BOX MODEL: EXPLORAMODEL 2A[PS 5100 IMC]</t>
  </si>
  <si>
    <t>SAMSUNG GALAXY A-SERIES SMARTPHONE MODELS: A6+ [ SM-A605F], A7 2018 [SM-A750F]</t>
  </si>
  <si>
    <t>SAMSUNG TAB A-SERIES MODELS ; TAB A 10.1” WITH S PEN [SM-P585], TAB A 10.1” [SM-T585], TAB A 7” [SM-J330] , TAB A 10.5'' [SM-T595]</t>
  </si>
  <si>
    <t>SAMSUNG GALAXY A8+ , MODEL SM-A730F</t>
  </si>
  <si>
    <t>SAFARICOM 4G LTE MIFI ROUTER MODEL: NEON SPOT</t>
  </si>
  <si>
    <t>LAVA CHAMPION SERIES GSM MOBILE PHONE MODELS: A1,C1</t>
  </si>
  <si>
    <t>XIAOMI MOBILE HANDSET  MODEL: XIAOMI MI-A2 LITE</t>
  </si>
  <si>
    <t>NOKIA 5.1 PLUS SMARTPHONE MODELS: DS[TA-1105] / SS [TA-1108]</t>
  </si>
  <si>
    <t>NOKIA 7.1 SMARTPHONE MODELS: DS [TA-1095 ] / SS [TA-1100 ]</t>
  </si>
  <si>
    <t>HUAWEI Y-SERIES MODELS:LDN-L01/L21, LDN-LX2, LDN-LX3 ,DRA-LX1 , DRA-LX2 (DS) ,DRA-L01 (SS) ,ATU-L21(DUAL) , ATU-L31 (DUAL) ,CAG-L02, CAG-L22</t>
  </si>
  <si>
    <t>HUAWEI Y9 2019; MODEL  [JKM-LX1]</t>
  </si>
  <si>
    <t xml:space="preserve">iTEL GSM HANDSET MODEL: A51 </t>
  </si>
  <si>
    <t>iTEL GSM HANDSET MODELS: A43 , A44</t>
  </si>
  <si>
    <t xml:space="preserve">iTEL GSM HANDSET MODELS: A11 , A11D,  A12 , A14 , A14S , A15 , A16 </t>
  </si>
  <si>
    <t xml:space="preserve">iTEL GSM HANDSETS:   IT 2020,  IT2050,  IT2060, IT 2090 </t>
  </si>
  <si>
    <t xml:space="preserve">iTEL GSM HANDSETS:  IT 2500,   IT2650 </t>
  </si>
  <si>
    <t>iTEL GSM HANDSETS:   IT230</t>
  </si>
  <si>
    <t>HUAWEI NOVA 3 GSM MOBILE PHONE : MODEL [INE-LX1]</t>
  </si>
  <si>
    <t>SEATEL GLOBE E-BAND MK3 ANTENNA SYSTEM</t>
  </si>
  <si>
    <t>FIBICOM LTE MODULE  : MODEL  L860-GL</t>
  </si>
  <si>
    <t>X-AGE GSM HANDSET MODELS : X101 , X105 , X109</t>
  </si>
  <si>
    <t>CISCO C1-CISCO4321/K9 ROUTER</t>
  </si>
  <si>
    <t>CISCO IP PHONE MODELS : SPA508G , SPA525G2</t>
  </si>
  <si>
    <t>TESLA GSM HANDSETS: SMARTPHONE 6.1 , SMARTPHONE 6.3</t>
  </si>
  <si>
    <t>TESLA GSM HANDSETS: SMARTHONE 3.1, SMARTPHONE 3.3 LITE ,SMARTHONE 3.4</t>
  </si>
  <si>
    <t>ZYXEL ARMOR Z2 AC2600 ROUTER</t>
  </si>
  <si>
    <t>CAMBIUM NETWORKS MICROWAVE RADIO, MODELS: PMP450</t>
  </si>
  <si>
    <t>TECNO GSM HANDSET MODEL:  CF7k , CF8</t>
  </si>
  <si>
    <t>ZTE ZXCLOUD E9000 BLADE SERVER</t>
  </si>
  <si>
    <t>NO DROP OUT T25</t>
  </si>
  <si>
    <t>GIONEE GSM MOBILE PHONE, MODEL: F103 PRO , F205 , F205 LITE</t>
  </si>
  <si>
    <t>RUCKUS WIRELESS M510 ACCESS POINT</t>
  </si>
  <si>
    <t>TK STAR TK915 GPS TRACKER</t>
  </si>
  <si>
    <t>SAMSUNG GALAXY NOTE 9  HANDSET MODEL : SM-N960F</t>
  </si>
  <si>
    <t>SAMSUNG GALAXY TAB 4 : MODEL SM-T835</t>
  </si>
  <si>
    <t>JUNIPER NETWORKS ETHERNET SWITCH MODEL: QFX5210</t>
  </si>
  <si>
    <t>FM500 LIGHT+ [QUECTEL M95]</t>
  </si>
  <si>
    <t>SIMCOM SIM800C GSM/GPRS MODULE</t>
  </si>
  <si>
    <t>K-MOBILE F22 MOBILE HANDSET</t>
  </si>
  <si>
    <t>K-MOBILE R887 MOBILE HANDSET</t>
  </si>
  <si>
    <t>INRICO T199 GSM SMARTPHONE</t>
  </si>
  <si>
    <t>LENOVO GSM MOBILE PHONE MODELS: K5 PLAY [L38011], K9 [L38043]</t>
  </si>
  <si>
    <t>TESUNHO TH-388 WALKIE TALKIE RADIO</t>
  </si>
  <si>
    <t>CATERPILLAR PL641V2 REMOTE MONITORING SOLUTION</t>
  </si>
  <si>
    <t>JOHN DEERE SJ24621 TELEMATIC UNIT</t>
  </si>
  <si>
    <t>JAGUAR LAND ROVER CAR TELEMATIC DEVICE, MODELS: TA4HEB-W , TA4LEN-W</t>
  </si>
  <si>
    <t>EASYGATE 501303 GSM GATEWAY</t>
  </si>
  <si>
    <t>MULTIGOLD MGK108 TABLET</t>
  </si>
  <si>
    <t>LAVA MOBILE HANDSET MODEL: PRIME X , PRIME Z</t>
  </si>
  <si>
    <t>LAVA MOBILE HANDSET MODEL:  IRIS 51 , IRIS 52</t>
  </si>
  <si>
    <t>LAVA MOBILE HANDSET MODEL:   IRIS Z51 , IRIS Z61</t>
  </si>
  <si>
    <t>LR27 3G ROUTER</t>
  </si>
  <si>
    <t>TESUNHO TH-680 GSM WALKIE TALKIE</t>
  </si>
  <si>
    <t>TESUNHO TH580/588 GSM WALKIE TALKIE</t>
  </si>
  <si>
    <t>NOKIA 210 [TA-1139]</t>
  </si>
  <si>
    <t>TELIT GSM/UMTS MODULE MODEL: HE 910-D</t>
  </si>
  <si>
    <t>CAT SMARTPHONE MODELS:B35</t>
  </si>
  <si>
    <t>iDIRECT IQ200 RACKMOUNT SATELLITE ROUTER</t>
  </si>
  <si>
    <t>HUAWEI Y7 MODELS: Y7 2018 , Y7 2019 [DUB-LX1]</t>
  </si>
  <si>
    <t>LENOVO  PORTABLE TABLET COMPUTER, MODEL : TB-7104I</t>
  </si>
  <si>
    <t>TESLA  GSM HANDSET MODELS: SMARTPHONE 9.2</t>
  </si>
  <si>
    <t xml:space="preserve">TESLA  GSM HANDSET MODELS: 6.4 LITE,  9.1 LITE </t>
  </si>
  <si>
    <t>DAHL INTOUCH PEOPLE MOBILE HANDSET</t>
  </si>
  <si>
    <t>BARRET 4050 HF DR RADIO</t>
  </si>
  <si>
    <t>JUNIPER NETWORKS JATP400 NETWORK SERVER</t>
  </si>
  <si>
    <t>HUAWEI GSM  HANDSET MODELS  :  HUAWEI MATE 20 LITE [SNE-LX1] , MATE 20 PRO [LYA-LX09 , LYA-L29]</t>
  </si>
  <si>
    <t>HUAWEI NOVA 3i : MODEL [INE-LX1r]</t>
  </si>
  <si>
    <t>LAVA MOBILE HANDSET MODEL: CHAMPION P1,CHAMPION N1</t>
  </si>
  <si>
    <t>NOKIA 8.1 MODELS : TA-1119[DS] , TA-1128[SS]</t>
  </si>
  <si>
    <t>MGK108 TABLET PC</t>
  </si>
  <si>
    <t>ITRACSAFE MT-1C GPS TRACKER</t>
  </si>
  <si>
    <t>SCHRADER ELECTRONICS AG2SM3 TYPE PRESSURE MONITORING SENSOR</t>
  </si>
  <si>
    <t>AZUMI  MOBILE HANDSET  MODEL:  SPEED 5</t>
  </si>
  <si>
    <t>SAMSUNG S-10 SERIES MODELS: S10E, S10, S10+</t>
  </si>
  <si>
    <t>DSTV HD DIGITAL SATELLITE RECEIVER , MODEL 6S</t>
  </si>
  <si>
    <t>FMS 500 ONE   GSM/GPRS TRACKING DEVICE</t>
  </si>
  <si>
    <t>SMARTOPUS TABLET  , MODEL : T9</t>
  </si>
  <si>
    <t>SMARTOPUS MOBILE PHONE  , MODEL : O9</t>
  </si>
  <si>
    <t>ALCATEL 9009G SMARTPHONE</t>
  </si>
  <si>
    <t>X-AGE ACE SMARTPHONE</t>
  </si>
  <si>
    <t>X-AGE GSM HANDSET MODELS : K-501</t>
  </si>
  <si>
    <t>X-AGE G SERIES SMARTPHONE :  G1  G1 LITE</t>
  </si>
  <si>
    <t>X-AGE I SERIES MOBILE HANDSETS: I288,  I243</t>
  </si>
  <si>
    <t>HUAWEI HONOR SMARTPHONE : JSN-L22(8X)</t>
  </si>
  <si>
    <t>NOKIA 4.2 SMARTPHONE  MODELS : [TA-1157  / TA-1150 ]</t>
  </si>
  <si>
    <t>SABO SPEED SPG02A SPEED LIMITER</t>
  </si>
  <si>
    <t>FMS500 LIGHT+   GSM/GPRS TRACKING DEVICE</t>
  </si>
  <si>
    <t>SOLARNOW SN236V1 TELEVISION (SATELLITE/CABLE)</t>
  </si>
  <si>
    <t>SOLARNOW SN315V1 TELEVISION (SATELLITE/CABLE)</t>
  </si>
  <si>
    <t>OPENGEAR IM7232-2-DAC-LR INFRASTRUCTURE MANAGER</t>
  </si>
  <si>
    <t>OKING OK27MIN GSM MOBILE PHONE</t>
  </si>
  <si>
    <t>GIONEE GSM MOBILE PHONE, MODEL: M6 LITE , M6 MINI</t>
  </si>
  <si>
    <t>TECNO GSM HANDSET:  P703, P904</t>
  </si>
  <si>
    <t xml:space="preserve">TECNO GSM HANDSET  MODELS:    T346 , T347 , T349 /349D </t>
  </si>
  <si>
    <t>SPECTRA PRECISION MOBILEMAPPER50_4G RUGGED SMARTPHONE</t>
  </si>
  <si>
    <t>HUAWEI SMARTPHONE MODELS: MATE 20 SERIES [HMA-L09, HMA-L29]</t>
  </si>
  <si>
    <t>HELIOS TT TRACK &amp; TRACE SYSTEM</t>
  </si>
  <si>
    <t>HELIOS ADVANCED  TRACK &amp; MONITORING SYSTEM</t>
  </si>
  <si>
    <t>NOKIA 9 MODELS : TA-1087[DS] , TA-1082[SS]</t>
  </si>
  <si>
    <t>NOKIA 1 PLUS  SMARTPHONE : MODELS [SS]TA-1111 / [DS] TA-1130</t>
  </si>
  <si>
    <t>RUCKUS R730 ACCESS POINT</t>
  </si>
  <si>
    <t xml:space="preserve">HUAWEI P30 SERIES SMARTPHONE MODELS:  P30 [ELE-LO9, ELE-L29] </t>
  </si>
  <si>
    <t>HUAWEI P30 SERIES SMARTPHONE MODELS:   P30 PRO [VOG-L09, VOG-L29]</t>
  </si>
  <si>
    <t>HUAWEI Y5 2019 SMARTPHONE, MODEL: AMN-LX9</t>
  </si>
  <si>
    <t>CONDOR  MOBILE PHONE MODELS : FP208 ,PFS207</t>
  </si>
  <si>
    <t>CONDOR  SMARTPHONE MODELS : SP622</t>
  </si>
  <si>
    <t>D-LINK DAP SERIES ACCESS POINT MODELS:DAP-1530,DAP-1610,DAP-1620,DAP-1720,DAP-1860,DAP-1665,DAP-1325,DAP-1360,DAP-1160,DAP-3315,DAP-2230,DAP-2330,DAP-2360,DAP-2610,DAP-2680,DAP-2695</t>
  </si>
  <si>
    <t>D-LINK DGS1100 SERIES SWITCHES MODELS: DGS-1100-05, DGS-1100-06, DGS-1100-08, DGS-1100-10ME, DGS-1100-05PD, DGS-1100-08PD, DGS-1100-08P, DGS-1100-24P, DGS-1100-26MP, DGS-1100-26MPP</t>
  </si>
  <si>
    <t>D-LINK DGS1510 SERIES SWITCHES MODELS: DGS-1510-28P, DGS-1510-28XMP, DGS-1510-52XMP, DGS-1510-20, DGS-1510-28X, DGS-1510-28XS/ME, DGS-1510-52X.</t>
  </si>
  <si>
    <t>D-LINK DSR SERIES ROUTERS MODELS: DSR-150, DSR-250, DSR-500, DSR-1000</t>
  </si>
  <si>
    <t>D-LINK DVG SERIES VOIP GATEWAY MODELS: DVG-5102S, DVG-5004S, DVG-6004S, DVG-5008S, DVG-6008S, DVG-6001G, DVG-6004G, DVG-6008G, DVG-2032S</t>
  </si>
  <si>
    <t>D-LINK DVX SERIES IP PBX MODELS: DVX-2002F, DVX-2005F, DVX-2020, DVX-3000, DVX-8000, DVX-9000, DVX-8050</t>
  </si>
  <si>
    <t>D-LINK DWC SERIES, WIRELESS CONTROLLER MODELS: DWC-1000, DWC-2000</t>
  </si>
  <si>
    <t>D-LINK DWL SERIES MODELS:DWL-8610AP, DWL-2600AP, DWL-3610AP, DWL-6610AP, DWL-6620AP, DWL-6700AP, DWL-7620AP, DWL-8620AP, DWL-8710AP</t>
  </si>
  <si>
    <t>D-LINK DGS 3XXX SERIES SWITCH MODELS: DGS-3120-24PC/48PC, DGS-3130-30PS/30NPS/54PS, DGS-3420-28PC, DGS-3000-10TC/26TC, DGS-3000-10L/20L, DGS-3000-28L/28LP/28X/28XMP/28XS, DGS-3000-52L/52X, DGS-3120-24TC/24SC/48TC, DGS-3130-30TS/30S/54TS/54S, DGS-3630-28SC/28TC/28PC/52PC/52TC, DGS-3620-28TC/28SC/28PC/52P/52T</t>
  </si>
  <si>
    <t>D-LINK DXS SERIES SWITCH MODELS: DSS-5000-54S, DXS-3400-24SC/24TC, DXS-3600-32S/16S</t>
  </si>
  <si>
    <t>GAJSHIELD GS SERIES FIREWALL MODELS: GS15nu, GS20nu, GS40nu, GS80nu, GS120nu, GS160nu/dc, GS240nu/dc, GS360nu/dc, GS560dc, GS960nu/dc, GS980nu, GS1060dc, GS1160nu, GS1360nu</t>
  </si>
  <si>
    <t>D-LINK DIR SERIES ROUTERS MODELS: DIR-2680,DIR-2660,DIR-1960,DIR-1760,DIR-1360,DIR-895L,DIR-882,DIR-879,DIR-878,DIR-879,DIR-825,DIR-816,DIR-1210,DIR-605L,DIR-655,DIR-615</t>
  </si>
  <si>
    <t>D-LINK DRA SERIES RANGE EXTENDERS MODELS: DRA-2060, DRA-1360</t>
  </si>
  <si>
    <t>D-LINK COVR SERIES WI-FI SYSTEM MODELS: COVR-3902, COVR-P2502, COVR-2200, COVR-2202, COVR-C1203</t>
  </si>
  <si>
    <t>D-LINK DVSP SERIES DECT PHONES MODELS: DVSP600, DVSP601</t>
  </si>
  <si>
    <t>D-LINK DBA-1210P ACCESS POINTS</t>
  </si>
  <si>
    <t>D-LINK DWR SERIES ROUTER/MODEM MODELS: DWR-111, DWR-116, DWR-711, DWR-730, DWR-732, DWR-720, DWR-921, DWR-932, DWR-933, DWR-953, DWR-961,DWR-910, DWR-961,DWM-157</t>
  </si>
  <si>
    <t>D-LINK DGS SERIES SWITCH MODELS: DGS-105, DGS-108, DGS-1016, DGS-1024, DGS-1005P, DGS-1008P, DGS-1008MP, DGS-1010MP</t>
  </si>
  <si>
    <t>D-LINK DFL-870 FIREWALL</t>
  </si>
  <si>
    <t>ELMAN RTV-8155/A AIRBAND TRANSCEIVER</t>
  </si>
  <si>
    <t xml:space="preserve">JUNIPER NETWORKS INTERNET ROUTER  MODELS :  MX10008 </t>
  </si>
  <si>
    <t>JUNIPER NETWORKS INTERNET ROUTER  MODELS : :JNP1008, JNP10001</t>
  </si>
  <si>
    <t>SMARTOPUS MOBILE PHONE   MODEL : N1000</t>
  </si>
  <si>
    <t>SMARTOPUS MOBILE PHONE   MODEL : S118,S135</t>
  </si>
  <si>
    <t>SAMSUNG GALAXY A30 SMARTPHONE, MODEL SM-A305F</t>
  </si>
  <si>
    <t>SAMSUNG GALAXY A50 SMARTPHONE, MODEL SM-A505F</t>
  </si>
  <si>
    <t>SAMSUNG GALAXY A10 SMARTPHONE, MODEL SM-A105F</t>
  </si>
  <si>
    <t>SAMSUNG GALAXY A20 SMARTPHONE, MODEL SM-A205F</t>
  </si>
  <si>
    <t>SAMSUNG GALAXY A2 CORE SMARTPHONE, MODEL SM-A260F</t>
  </si>
  <si>
    <t>NEC iPASOLINK EX ADVANCED MICROWAVE RADIO, MODEL TRP-80G10GB-1A</t>
  </si>
  <si>
    <t>TECNO GSM HANDSET  MODELS:    T453,T454</t>
  </si>
  <si>
    <t>TECNO SMARTPHONE MODELS  :RA6/RA6S , RA8/RA8S</t>
  </si>
  <si>
    <t>LAVA MOBILE HANDSET MODEL: CHAMPION 1</t>
  </si>
  <si>
    <t>LAVA SMARTPHONE MODEL: IRIS 50 PRO</t>
  </si>
  <si>
    <t>LAVA SMARTPHONE MODEL:  Z92, Z93</t>
  </si>
  <si>
    <t>LAVA MOBILE HANDSET MODEL: Z1 , Z81, Z50 PRO</t>
  </si>
  <si>
    <t xml:space="preserve">iTEL SMARTPHONE MODELS:  A31 ,  A31 PLUS , A32F </t>
  </si>
  <si>
    <t xml:space="preserve">iTEL SMARTPHONE MODELS:  A23S </t>
  </si>
  <si>
    <t>ALCATEL TABLET COMPUTER MODELS :9026X , 9027X</t>
  </si>
  <si>
    <t>VIDA CPE2000V LTE CPE</t>
  </si>
  <si>
    <t>TELTONIKA FMB640 GSM TRACKER</t>
  </si>
  <si>
    <t>BAOFENG BF-888S</t>
  </si>
  <si>
    <t>HD RECEIVER HDS2-1255HCA (SATELLITE)</t>
  </si>
  <si>
    <t xml:space="preserve">VIDA TELKOM FWP 280 WIRELESS DESKPHONE </t>
  </si>
  <si>
    <t>TELLIQ MCG TQ377 TELEMATIC DEVICE</t>
  </si>
  <si>
    <t>TELTONIKA FMB920 GSM TRACKER</t>
  </si>
  <si>
    <t>RAD ETX-2V WHITE BOX PLATFORM</t>
  </si>
  <si>
    <t>OTELL MOBILE HANDSET SERIES MODELS: OT180, OT183 , OT184 ,OT185, OT186</t>
  </si>
  <si>
    <t>ALCATEL MW41CL MOBILE WIFI ROUTER</t>
  </si>
  <si>
    <t>SAMSUNG GALAXY A70 SMARTPHONE, MODEL SM-A705F</t>
  </si>
  <si>
    <t>HUAWEI Y9 PRIME 2019 ; MODELS [STK-L21,STK-LX1,STKI-L01]</t>
  </si>
  <si>
    <t>KENWOOD TKR-D810E UHF DIGITAL REPEATER</t>
  </si>
  <si>
    <t>KENWOOD TKR-D710E VHF DIGITAL REPEATER</t>
  </si>
  <si>
    <t>KENWOOD TK-D240E VHF DIGITAL TRANSCEIVER</t>
  </si>
  <si>
    <t>KENWOOD UHF DIGITAL TRANSCEIVER MODELS: TK-D340E ,TK-D840E</t>
  </si>
  <si>
    <t>KENWOOD NX-3220E VHF DIGITAL TRANSCEIVER</t>
  </si>
  <si>
    <t xml:space="preserve">KENWOOD UHF DIGITAL TRANSCEIVER MODELS : NX-3320E, NX-3320E2 , NX-3320E3 </t>
  </si>
  <si>
    <t xml:space="preserve">KENWOOD VHF DIGITAL TRANSCEIVER MODELS: NX-3220E  , NX-3220E2  ,NX-3220E3 </t>
  </si>
  <si>
    <t xml:space="preserve">KENWOOD NX-3720E VHF DIGITAL TRANSCEIVER </t>
  </si>
  <si>
    <t xml:space="preserve">KENWOOD TK-D740E VHF DIGITAL MOBILE RADIO (DMR)      </t>
  </si>
  <si>
    <t>ITFLY MOBILE PHONE MODELS: IF5810, IF5820, IF5830, IF5840, IF5850, IF5860, IF5870, IF5880, IF5890, IF5280, IF6000, IF6100, IF6200, IF8100, IF8100, IF8200, IF8300</t>
  </si>
  <si>
    <t>ITFly IF3000 SERIES MOBILE PHONE MODELS: IF3200, IF3300, IF3600, IF3700, IF3800, IF3850, IF3860, IF3870, IF3880, IF3900, IF3910, IF3920, IF3950, IF3960, IF3970, IF3880</t>
  </si>
  <si>
    <t>CIENA 8180 COHERENT NETWORKING PLATFORM</t>
  </si>
  <si>
    <t>NOKIA 2.2 SMARTPHONE, MODELS TA-1191[SS],TA-1188[DS]</t>
  </si>
  <si>
    <t>THURAYA SEASTAR MARITIME TERMINAL</t>
  </si>
  <si>
    <t>THURAYA ATLAS IP+ MARITIME BROADBAND TERMINAL</t>
  </si>
  <si>
    <t>THURAYA ATLAS IP MARITIME BROADBAND TERMINAL</t>
  </si>
  <si>
    <t>THURAYA IP COMMANDER SATTELLITE BROADBAND TERMINAL</t>
  </si>
  <si>
    <t>THURAYA SINGLE-CHANNEL REPEATER</t>
  </si>
  <si>
    <t>THURAYA MULTI-CHANNEL REPEATER</t>
  </si>
  <si>
    <t>THURAYA FIXED DOCKING UNIT  MODELS: FDU-XT , FDU-XT PLUS</t>
  </si>
  <si>
    <t>TECNO GSM HANDSET  MODELS:    T371,T372</t>
  </si>
  <si>
    <t>JUNIPER NETWORKS  ROUTER MODELS: JNP10003-80C , JNP10003-160C</t>
  </si>
  <si>
    <t>JUNIPER NETWORKS  ROUTER MODELS: PTX10003-80C,  PTX10003-160C</t>
  </si>
  <si>
    <t>JAGUAR LAND ROVER CAR AVN DEVICE, MODELS: IGCJ1PHE</t>
  </si>
  <si>
    <t xml:space="preserve">TECNO SMARTPHONE MODELS :KB7, KB7j , KB8 </t>
  </si>
  <si>
    <t xml:space="preserve">LENOVO PORTABLE TABLET COMPUTER, MODEL:TB-X505L </t>
  </si>
  <si>
    <t>LENOVO PORTABLE TABLET COMPUTER, MODEL: TB-X304F , TB-X304L</t>
  </si>
  <si>
    <t>JUNIPER NETWORKS UNIVERSAL METRO  ROUTER  MODELS:  ACX5448 , ACX6160</t>
  </si>
  <si>
    <t xml:space="preserve">JUNIPER NETWORKS ETHERNET SWITCH MODEL : QFX5120-32C </t>
  </si>
  <si>
    <t>ANDROID TV HYBRID SET TOP BOX, MODEL  DV8330-T2</t>
  </si>
  <si>
    <t>IP BOX UHD PALM STB-A350</t>
  </si>
  <si>
    <t>SAMSUNG GALAXY A80 SMARTPHONE MODEL: SM-A805F, SM-A805F/DS</t>
  </si>
  <si>
    <t xml:space="preserve">iTEL GSM HANDSETS:  IT2310 </t>
  </si>
  <si>
    <t xml:space="preserve">iTEL GSM HANDSETS: IT4510 </t>
  </si>
  <si>
    <t>TECNO GSM HANDSET  MODELS:    T401 , T402 , T420, T430</t>
  </si>
  <si>
    <t>SAMSUNG SM-T295 TABLET PC</t>
  </si>
  <si>
    <t>KOMATSU KDTG100 DATA COMMUNICATOR</t>
  </si>
  <si>
    <t>CAT® PL243 4G LTE RADIO TELEMATICS HARDWARE</t>
  </si>
  <si>
    <t>FLEET 1 (F1) TRACKING DEVICE</t>
  </si>
  <si>
    <t>NEWPOS NEW9220 SMART POS TERMINAL</t>
  </si>
  <si>
    <t>WIKO Y60 (W-K510) SMARTPHONE</t>
  </si>
  <si>
    <t>TECNO SMARTPHONE MODELS :BA2</t>
  </si>
  <si>
    <t xml:space="preserve">TECNO GSM HANDSET  MODELS:  T301 ,  T310/S ,  T311/S , T312 , T313  </t>
  </si>
  <si>
    <t xml:space="preserve">D.LIGHT M1000 SMARTPHONE </t>
  </si>
  <si>
    <t>HUAWEI P30 SERIES SMARTPHONE MODELS: P30 LITE[MAR-LX1M, MAR-LX2, MAR-LX1A]</t>
  </si>
  <si>
    <t>VELOCLOUD EDGE 510 NETWORK DEVICE</t>
  </si>
  <si>
    <t>NOKIA 105 MOBILE PHONE MODELS: TA-1174(DS), TA-1203(SS)</t>
  </si>
  <si>
    <t>CATERPILLAR PL083 DUAL MODE TELEMATICS RADIO</t>
  </si>
  <si>
    <t>KONE GSM/WCDMA/LTE ELEVATOR CALL SYSTEM, MODEL: KONE4G</t>
  </si>
  <si>
    <t>LENOVO YT- X705X TABLET COMPUTER</t>
  </si>
  <si>
    <t>ZT SYSTEMS C15102F601 SERVER</t>
  </si>
  <si>
    <t>MOTOROLA  VHF TRANSCEIVER MODELS: VZ-20 , VZ-28</t>
  </si>
  <si>
    <t>KP LONG RANGE RF ALARM TRANSMITTER MODEL: KP-ATS100</t>
  </si>
  <si>
    <t>ALCATEL 8232-8242 DECT HANDSET</t>
  </si>
  <si>
    <t xml:space="preserve">SILICOM CONNECTIVITY SOLUTIONS IA3000 NETWORK EDGE PRODUCT </t>
  </si>
  <si>
    <t>TECNO SMARTPHONE MODEL: Y2</t>
  </si>
  <si>
    <t>iTEL SMARTPHONE MODELS: A16 PLUS</t>
  </si>
  <si>
    <t>SKYFON MOBILE HANDSET  , MODEL : SF-05A</t>
  </si>
  <si>
    <t>SKYFON MOBILE HANDSET  , MODEL : WAVE LTE</t>
  </si>
  <si>
    <t>SKYFON MOBILE HANDSET  , MODEL :  C5, C7</t>
  </si>
  <si>
    <t>CONCOX GT06N GPS VEHICLE  TRACKER</t>
  </si>
  <si>
    <t>SILICOM CONNECTIVITY SOLUTIONS COMPUTER SERVER MODELS : ID1100 , ID1200</t>
  </si>
  <si>
    <t>TRIMBLE; SPECTRA GEOSPATIAL MOBILEMAPPER60 SMARTPHONE</t>
  </si>
  <si>
    <t>CARTRACK CTG3-2G/3GEU TRACKING DEVICE</t>
  </si>
  <si>
    <t>CARTRACK CT6-2G/3GEU TRACKING DEVICE</t>
  </si>
  <si>
    <t>LENOVO 7D1X EDGE SERVER</t>
  </si>
  <si>
    <t>InFOCUS IF9060 MOBILE PHONE</t>
  </si>
  <si>
    <t xml:space="preserve">NOKIA 2720 MOBILE PHONE MODELS:TA-1175(DS), TA-1173(SS). </t>
  </si>
  <si>
    <t>NOKIA 7.2 SMARTPHONE MODELS: DS[TA-1196])/SS [TA-1181]</t>
  </si>
  <si>
    <t>NOKIA 220 4G FEATURE PHONE MODELS: TA-1171(SS), TA-1155(DS)</t>
  </si>
  <si>
    <t>OTFRID OT10 MOBILE PHONE</t>
  </si>
  <si>
    <t>TOYOTA RECEIVER ASSEMBLY RADIO MODEL: PEDA1-10-LC20GC</t>
  </si>
  <si>
    <t>STARTIMES LED DIGITAL TV MODEL:D236GD06-T2S2C</t>
  </si>
  <si>
    <t>STARTIMES LED DIGITAL TV MODEL:D315A114-T2S2-C</t>
  </si>
  <si>
    <t>LIQUID TELECOM  VOIP PHONE MODELS:A20WAC , A48WAC, A68WAC</t>
  </si>
  <si>
    <t>LIQUID TELECOM  SWITCH  MODEL :LT-504POE</t>
  </si>
  <si>
    <t>NETWORK xCL_AT-150-17E TERMINAL (DATA)</t>
  </si>
  <si>
    <t>KOMATSU KDTC830 KOMTRAX TERMINAL</t>
  </si>
  <si>
    <t>D-LINK ETHERNET MEDIA CONVERTER MODELS: DMC-300, DMC-300SC, DMC-515SC, DMC-530SC, DMC-560SC, DMC-F702SC</t>
  </si>
  <si>
    <t>JUNIPER NETWORKS UNIVERSAL METRO ROUTER  MODEL: ACX5448-M , ACX5448-D, ACX6360</t>
  </si>
  <si>
    <t>VERTEX VX 264 TWO WAY RADIO</t>
  </si>
  <si>
    <t>HUAWEI NOVA 5T SMARTPHONE MODELS:YAL-L21, YAL-L61, YAL-L41</t>
  </si>
  <si>
    <t>GE MDS SD4 RADIO</t>
  </si>
  <si>
    <t>TECNO SMARTPHONE MODELS :BB2 , BB4</t>
  </si>
  <si>
    <t>TECNO SMARTPHONE MODELS :KC6 , KC8</t>
  </si>
  <si>
    <t>HUAWEI Y9s MODELS: STK-L21, STK-LX1, STK-L01</t>
  </si>
  <si>
    <t>SAMSUNG GALAXY A10S , MODEL SM-A107F</t>
  </si>
  <si>
    <t>SAMSUNG NOTE 10 , MODEL SM-N970F</t>
  </si>
  <si>
    <t>SAMSUNG NOTE 10 PLUS , MODEL SM-N975F</t>
  </si>
  <si>
    <t>SAMSUNG TABS6, MODEL SM-T865</t>
  </si>
  <si>
    <t>ALCATEL SMARTPHONE MODELS: 5033F ,5033G</t>
  </si>
  <si>
    <t>TECNO SMARTPHONE MODELS : CC6 , CC7 , CC9</t>
  </si>
  <si>
    <t>NOKIA 6.2 DS&amp;SS</t>
  </si>
  <si>
    <t>APPLE iPHONE 11 PRO MODEL NOS:A2215 , A2218</t>
  </si>
  <si>
    <t>APPLE iPHONE 11  MODEL NOS:A2221</t>
  </si>
  <si>
    <t>iTEL GSM HANDSET MODELS :  IT1501,  IT 1502 , IT1503, IT1507, IT1508, IT1513,  IT1516 , IT1550, IT1551, IT1556 , IT1355</t>
  </si>
  <si>
    <t xml:space="preserve">OPPO SMARTPHONE PHONE MODELS :  CPH1903 , CPH1907 , CPH1909 , CPH1911 , CPH1919 ,CPH1921,  CPH1923 , CPH 1925 , CPH1931 , CPH1933 , CPH1937 , CPH1969 , CPH1989 </t>
  </si>
  <si>
    <t>MEDTRONIC TM90 DATA COMMUNICATOR</t>
  </si>
  <si>
    <t>TMC 001 SPEED LIMITER</t>
  </si>
  <si>
    <t>MEDTRONIC CT900D CLINICIAN PROGRAMMER</t>
  </si>
  <si>
    <t>PIONEER SDA-835TAB/XEES TABLET RECEIVER</t>
  </si>
  <si>
    <t>GTEL SMARTPHONE MODEL: Mx6</t>
  </si>
  <si>
    <t>GETAC TABLET COMPUTER MODEL : S410G3</t>
  </si>
  <si>
    <t>GE MDS SD4P RADIO</t>
  </si>
  <si>
    <t>KONE CONNECTION 220 ELEVATOR MONITORING SYSTEM</t>
  </si>
  <si>
    <t>TRIMBLE VERSO 12 MOBILE PC</t>
  </si>
  <si>
    <t>X-TIGI  GSM MOBILE HANDSET MODELS : V5,V8,V16,V28</t>
  </si>
  <si>
    <t>X-TIGI  Q-SERIES GSM MOBILE HANDSET MODELS : Q7,Q8,Q9,Q10</t>
  </si>
  <si>
    <t>X-TIGI  V-SERIES SMARTPHONE MODELS : V5,V8,V15,V16,V16LTE,V18,V19,V28LTE</t>
  </si>
  <si>
    <t>X-TIGI  TG-SERIES GSM MOBILE HANDSET MODELS : TG151, TG152,TG153, TG155</t>
  </si>
  <si>
    <t>X-TIGI  G-SERIES GSM MOBILE HANDSET MODELS : G15,G16,G28,G29,G30,G39,G52,G53,G130,G150</t>
  </si>
  <si>
    <t>X-TIGI  GSM MOBILE HANDSET MODELS : G10 , G12 , G15 , G25 , G35 , G36</t>
  </si>
  <si>
    <t>X-TIGI  GSM MOBILE HANDSET MODELS : A275, B310, L300, L500</t>
  </si>
  <si>
    <t>X-TIGI  GSM MOBILE HANDSET MODELS :  A1 PLUS</t>
  </si>
  <si>
    <t xml:space="preserve">X-TIGI  GSM MOBILE HANDSET MODELS : DISCOVERY 1 </t>
  </si>
  <si>
    <t xml:space="preserve">X-TIGI  GSM MOBILE HANDSET MODELS :  S50 </t>
  </si>
  <si>
    <t>X-TIGI  SMARTPHONE HANDSET MODEL :  J100</t>
  </si>
  <si>
    <t>HUAWEI NOVA 5T SMARTPHONE MODELS: YAL-L21, YAL-L41, YAL-L61</t>
  </si>
  <si>
    <t>SAMSUNG GALAXY A01 SMARTPHONE MODELS: SM-A015F/DS, SM-A015F</t>
  </si>
  <si>
    <t>SOPTO EPON ONU MODELS: SPU-E4X0 SERIES, SPU-E120W-HR</t>
  </si>
  <si>
    <t>SOPTO EPON OLT MODELS: SPO-ES4404, SPO-ES8444, SPO-ES16424</t>
  </si>
  <si>
    <t>SAMSUNG GALAXY  A30S, MODEL  SM-A307F ,SM-A307FN/DS, SM-A307FN</t>
  </si>
  <si>
    <t>GETAC S410G3 NOTEBOOK</t>
  </si>
  <si>
    <t>KOPAMETER P4 TZLJ 0812001 SMART METER (SIM800C GSM/GPRS MODULE)</t>
  </si>
  <si>
    <t>X-TIGI  TABLET  MODELS : JOY8MATE</t>
  </si>
  <si>
    <t>X-INOVA MOBILE PHONE MODELS: X3310B , X2000B</t>
  </si>
  <si>
    <t>NOKIA 2.3 SMARTPHONE MODELS:TA-1206, TA-1211</t>
  </si>
  <si>
    <t xml:space="preserve">STARTIMES LED DIGITAL TV MODEL:D236GD06-T2S2C </t>
  </si>
  <si>
    <t>ALCATEL TABLET PC MODEL:  9027Q</t>
  </si>
  <si>
    <t>HISENSE SMARTPHONE MODELS: HLTE220E , HLTE223E</t>
  </si>
  <si>
    <t>ULEFONE SMARTPHONE MODELS:  S7 ,S11</t>
  </si>
  <si>
    <t xml:space="preserve">ULEFONE SMARTPHONE MODEL: NOTE 7 </t>
  </si>
  <si>
    <t>FORTINET FORTIGATE 100E SERIES NETWORK SECURITY APPLIANCE MODELS</t>
  </si>
  <si>
    <t>FORTINET FORTIGATE 50E SERIES NETWORK SECURITY APPLIANCE MODELS</t>
  </si>
  <si>
    <t>FORTINET FORTIGATE 60E SERIES NETWORK SECURITY APPLIANCE MODELS</t>
  </si>
  <si>
    <t>FORTINET FORTIGATE 81E SERIES NETWORK SECURITY APPLIANCE MODELS</t>
  </si>
  <si>
    <t xml:space="preserve">
CISCO UNIFIED SIP PHONE MODEL:CP-3905</t>
  </si>
  <si>
    <t>GRANDSTREAM GXP2200EXT EXPANSION MODULE</t>
  </si>
  <si>
    <t xml:space="preserve">GRANDSTREAM GXV3300 SERIES IP PHONE MODELS: GXV3350, GXV3370 , GXV3380 </t>
  </si>
  <si>
    <t>GRANDSTREAM GRP2600 SERIES IP PHONE MODELS: GRP2612, GRP2612W/P, GRP2613, GRP2614, GRP2615, GRP2616</t>
  </si>
  <si>
    <t>JUNIPER NETWORKS  ETHERNET SWITCH MODEL:QFX5220-128C</t>
  </si>
  <si>
    <t>CARGOTEC CE-IMX6-01 GATEWAY</t>
  </si>
  <si>
    <t>SAMSUNG GALAXY S10 LITE SMARTPHONE MODELS: SM-G770F, SM-G770F/DS</t>
  </si>
  <si>
    <t>SAMSUNG GALAXY A51 SMARTPHONE MODELS: SM-A515FN, SM-A515F/DSN</t>
  </si>
  <si>
    <t>SAMSUNG GALAXY TAB A 10.1 (2019) MODEL: SM-T515</t>
  </si>
  <si>
    <t>HUAWEI NETENGINE UNIVERSAL SERVICE ROUTER MODELS: NE20E-S4,NE8000 M8</t>
  </si>
  <si>
    <t>HUAWEI  LTE CPE MODEL:B311-221</t>
  </si>
  <si>
    <t>CIENA 5171 SERVICE AGGREGATION PLATFORM</t>
  </si>
  <si>
    <t>SAMSUNG GALAXY  A20S, MODEL  SM-A207F, SM-A207F/DS</t>
  </si>
  <si>
    <t xml:space="preserve">HISENSE SMARTPHONE MODELS: U605 ,  U962 2019 </t>
  </si>
  <si>
    <t>HISENSE SMARTPHONE MODELS: F16</t>
  </si>
  <si>
    <t>VOLVO TGW2.1 4G+WIFI W TELEMATICS GATEWAY</t>
  </si>
  <si>
    <t>SAMSUNG GALAXY NOTE  10 LITE SMARTPHONE MODEL: SM-N770F</t>
  </si>
  <si>
    <t>APPLE MACBOOK MODEL NO: A1534</t>
  </si>
  <si>
    <t>APPLE iPHONE XS MODEL NO: A2097,A2101</t>
  </si>
  <si>
    <t>APPLE iPHONE XR MODEL NO: A2105</t>
  </si>
  <si>
    <t>TV TRANSMITTERS</t>
  </si>
  <si>
    <t>ELENOS ETG1000</t>
  </si>
  <si>
    <t>SAMSUNG GALAXY FOLD SMARTPHONE MODELS: SM-F900F,SM-F900F/DS</t>
  </si>
  <si>
    <t>HUAWEI ACTIVE ANTENNA UNIT MODELS: AAU5613,AAU5614</t>
  </si>
  <si>
    <t>GRANDSTREAM EXPANSION MODULE MODEL: GXP2200EXT</t>
  </si>
  <si>
    <t>HUAWEI LTE OUTDOOR CPE: B2338-168 , B2368-66</t>
  </si>
  <si>
    <t>CISCO NEXUS® 9300-EX SERIES SWITCHES</t>
  </si>
  <si>
    <t>HUAWEI USG6000E SERIES FIREWALL</t>
  </si>
  <si>
    <t>MIKROTIK CCR ROUTER SERIES</t>
  </si>
  <si>
    <t>MIKROTIK ROUTERBOARD MODELS ; RB2011 UiAS-RM , RB951 Ui-2HnD</t>
  </si>
  <si>
    <t>MIKROTIK CRS SWITCH SERIES</t>
  </si>
  <si>
    <t xml:space="preserve">MIKROTIK CSS SWITCH SERIES </t>
  </si>
  <si>
    <t xml:space="preserve">CISCO 4400 SERIES INTEGRATED SERVICES ROUTERS </t>
  </si>
  <si>
    <t xml:space="preserve">CISCO 4000 SERIES INTEGRATED SERVICES ROUTERS </t>
  </si>
  <si>
    <t xml:space="preserve">ARUBA 5400R ZL2 SWITCH SERIES </t>
  </si>
  <si>
    <t>CISCO FIREPOWER 9300 SERIES APPLIANCES</t>
  </si>
  <si>
    <t>CISCO CATALYST WS-C2960X-24PSL-RF    SWITCH</t>
  </si>
  <si>
    <t>CISCO CATALYST C9200-24T-E SWITCH</t>
  </si>
  <si>
    <t>CISCO CATALYST C9200L-24P-4G-E  SWITCH</t>
  </si>
  <si>
    <t>HUAWEI OCEANSTOR 2600 V3 STORAGE SYSTEM</t>
  </si>
  <si>
    <t>HUAWEI OCEANSTOR 2200 V3 STORAGE SYSTEM</t>
  </si>
  <si>
    <t>CISCO AIRONET 1800S SERIES  NETWORK SENSOR</t>
  </si>
  <si>
    <t>NETSTAR NSW SERIES REVERSE POE SWITCHES</t>
  </si>
  <si>
    <t>NETSTAR NS SERIES REVERSE POE SWITCHES</t>
  </si>
  <si>
    <t>CISCO ASR 1000 SERIES AGGREGATION SERVICES ROUTERS</t>
  </si>
  <si>
    <t>CISCO ASR 920 SERIES AGGREGATION SERVICES ROUTERS</t>
  </si>
  <si>
    <t>CISCO CATALYST 3650 SERIES SWITCHES</t>
  </si>
  <si>
    <t>CISCO CATALYST 2960-L SERIES SWITCHES</t>
  </si>
  <si>
    <t xml:space="preserve">CISCO 1000 SERIES INTEGRATED SERVICES ROUTERS </t>
  </si>
  <si>
    <t>CISCO MERAKI MS SERIES SWITCHES</t>
  </si>
  <si>
    <t xml:space="preserve">CISCO MERAKI MX SERIES SECURITY APPLIANCES  </t>
  </si>
  <si>
    <t>HUAWEI CLOUDENGINE 5700 SERIES SWITCH</t>
  </si>
  <si>
    <t>FORTINET FORTIGATE 30E NETWORK SECURITY APPLIANCE</t>
  </si>
  <si>
    <t>FORTINET FORTIGATE 61E SERIES NETWORK SECURITY APPLIANCE MODELS</t>
  </si>
  <si>
    <t>TELTONIKA FMT100 GNSS/GSM TERMINAL</t>
  </si>
  <si>
    <t>DELL EMC POWEREDGE™ R740 SERVER, MODEL E38S</t>
  </si>
  <si>
    <t>DELL EMC POWEREDGE™ MX740C  SERVER, MODEL E04B</t>
  </si>
  <si>
    <t>DELL EMC POWEREDGE™ MX7000 SERVER, MODEL E44S</t>
  </si>
  <si>
    <t>DELL EMC NETWORKING MX9116N,MODEL E23M ETHERNET MODULE</t>
  </si>
  <si>
    <t>HUAWEI NE40E-X8A UNIVERSAL SERVICE ROUTER</t>
  </si>
  <si>
    <t xml:space="preserve">HUAWEI CLOUDENGINE 6800 SERIES SWITCH </t>
  </si>
  <si>
    <t>D-LINK DES SERIES SWITCHES</t>
  </si>
  <si>
    <t>D-LINK DMC SERIES MEDIA CONVERTERS</t>
  </si>
  <si>
    <t xml:space="preserve">HUAWEI FUSIONSERVER E9000 </t>
  </si>
  <si>
    <t>CISCO CATALYST 9300 SERIES SWITCHES</t>
  </si>
  <si>
    <t>HUAWEI SMC 2.0 VIDEOCONFERENCING SERVICE MANAGEMENT SYSTEM</t>
  </si>
  <si>
    <t>HUAWEI AC6508 WIRELESS ACCESS CONTROLLER</t>
  </si>
  <si>
    <t>NOKIA AIRFRAME (OR) OPENRACK  DATA CENTRE SOLUTION</t>
  </si>
  <si>
    <t>NOKIA AIRFRAME (RM) RACKMOUNT DATA CENTRE SOLUTION</t>
  </si>
  <si>
    <t>NOKIA FASTMILE 5G GATEWAY,MODEL 5G- 24W-A</t>
  </si>
  <si>
    <t>NOKIA 7250 IXR-R6 INTERCONNECT ROUTER R6</t>
  </si>
  <si>
    <t>NOKIA AIRSCALE BASE STATION</t>
  </si>
  <si>
    <t xml:space="preserve">HUAWEI S5720 SERIES SWITCHES         </t>
  </si>
  <si>
    <t xml:space="preserve">HUAWEI S6720 SERIES SWITCHES         </t>
  </si>
  <si>
    <t>HUAWEI NETENGINE 9000 (NE9000) ROUTERS</t>
  </si>
  <si>
    <t>VIVO SMARTPHONE SMARTPHONE MODELS: 1820</t>
  </si>
  <si>
    <t>MOBiIoT MoBIGo+ NFC POS TERMINAL</t>
  </si>
  <si>
    <t>HUAWEI Y6S SMARTPHONE, MODEL JAT-L29</t>
  </si>
  <si>
    <t>HUAWEI CLOUDENGINE 16800 SERIES SWITCHES</t>
  </si>
  <si>
    <t>HUAWEI CloudIVS 3000 INTELLIGENT VIDEO SURVEILLANCE SYSTEM</t>
  </si>
  <si>
    <t xml:space="preserve">HUAWEI TAISHAN 5280 SERVER </t>
  </si>
  <si>
    <t>CISCO MERAKI MR SERIES WLAN ACCESS POINTS</t>
  </si>
  <si>
    <t>CISCO FIREPOWER 2100 SERIES SECURITY APPLIANCES</t>
  </si>
  <si>
    <t>CISCO® CATALYST® 2960-X AND 2960-XR SERIES SWITCHES</t>
  </si>
  <si>
    <t>CISCO CATALYST 9200 SERIES SWITCHES</t>
  </si>
  <si>
    <t>CISCO BUSINESS EDITION 6000 SOLUTION</t>
  </si>
  <si>
    <t>CISCO BUSINESS EDITION 7000 SOLUTION</t>
  </si>
  <si>
    <t>GSM MOBILE PHONES,DEVICES</t>
  </si>
  <si>
    <t>TELEPHONE HANDSETS</t>
  </si>
  <si>
    <t>CORDLESS PHONES</t>
  </si>
  <si>
    <t>PAYPHONES,CALL MONITORS</t>
  </si>
  <si>
    <t>TEL ANSWERING MACHINES</t>
  </si>
  <si>
    <t>OTHER-MICROWAVE</t>
  </si>
  <si>
    <t>PABX, KTS, SBS</t>
  </si>
  <si>
    <t>RADIO</t>
  </si>
  <si>
    <t>MODEMS, DATA TERMINALS</t>
  </si>
  <si>
    <t>SATELLITE EQUIPMENT</t>
  </si>
  <si>
    <t>DIGITAL RECEIVER(DVBT2,IP,SAT)</t>
  </si>
  <si>
    <t>INTEGRATED DIGITAL RECEIVER</t>
  </si>
  <si>
    <t>CISCO FMC1600 FIREPOWER MANAGEMENT CENTER</t>
  </si>
  <si>
    <t>CISCO NEXUS 3172 SWITCH MODELS:3172PQ, 3172TQ, 3172TQ-32T, 3172PQ-XL, 3172TQ-XL</t>
  </si>
  <si>
    <t>CISCO NEXUS 9300-FX SERIES SWITCHES</t>
  </si>
  <si>
    <t>CISCO NEXUS® 2300 SERIES PLATFORM FABRIC EXTENDERS</t>
  </si>
  <si>
    <t>MIKROTIK ACCESS POINT MODELS: RBD25GR-5HPacQD2HPnD&amp;R11e-LTE6</t>
  </si>
  <si>
    <t>MIKROTIK CPE MODELS:RBLHGR&amp;R11e-LTE6, RBLHGR&amp;R11e-4G, RBLHGR&amp;R11e-LTE, RBLHGR</t>
  </si>
  <si>
    <t>MIKROTIK HIGH GAIN CPE MODELS:RBLHGR&amp;R11e-LTE6, RBLHGR&amp;R11e-4G, RBLHGR&amp;R11e-LTE, RBLHGR</t>
  </si>
  <si>
    <t>MIKROTIK WEATHERPROOF ACCESS POINT MODELS: RBwAPR-2nD&amp;R11e-LTE, RBwAPR-2nD&amp;R11e-4G, RBwAPR-2nD</t>
  </si>
  <si>
    <t>MIKROTIK ACCESS POINT MODELS: RBwAPGR-5HacD2HnD&amp;R11e-LTE, RBwAPGR-5HacD2HnD&amp;R11e-4G, RBwAPGR-5HacD2HnD&amp;R11e-LTE6, RBwAPGR-5HacD2HnD</t>
  </si>
  <si>
    <t>MIKROTIK LTAP MINI ACCESS POINT MODELS: RB912R-2nD-LTm&amp;R11e-LTE, RB912R-2nD-LTm&amp;R11e-4G, RB912R-2nD- LTm</t>
  </si>
  <si>
    <t>MIKROTIK LTAP   ACCESS POINT MODELS: RBLtAP-2HnD&amp;R11e-LTE6, RBLtAP-2HnD&amp;R11e-4G, RBLtAP-2HnD&amp;R11e-LTE, RBLtAP-2HnD</t>
  </si>
  <si>
    <t>MIKROTIK LTE MINIPCI-E CARD  MODELS: R11e- LTE, R11e-LTE6, R11e-4G</t>
  </si>
  <si>
    <t>QUECTEL BC95 NB-IoT MODULE</t>
  </si>
  <si>
    <t>SAMSUNG GALAXY A71, MODEL SM-A715F</t>
  </si>
  <si>
    <t>TELRAD DUAL MODE CPE-7000</t>
  </si>
  <si>
    <t>DELL EMC NETWORKING MX5108n ETHERNET SWITCH</t>
  </si>
  <si>
    <t>DELL EMC NETWORKING MXG610s FIBRE CHANNEL SWITCH</t>
  </si>
  <si>
    <t>MIKROTIK hAP lite TC ACCESS POINT : MODEL RB941-2nD-TC</t>
  </si>
  <si>
    <t>AVAYA J-SERIES IP PHONES</t>
  </si>
  <si>
    <t>AVAYA VANTAGE K-SERIES MULTIMEDIA DEVICES</t>
  </si>
  <si>
    <t>AVAYA 1608 IP DESKPHONES</t>
  </si>
  <si>
    <t xml:space="preserve">AVAYA IX™ WIRELESS HANDSET  MODELS: 3730, 3735 </t>
  </si>
  <si>
    <t>AVAYA B100 SERIES CONFERENCE PHONES</t>
  </si>
  <si>
    <t>ALCATEL-LUCENT OMNISWITCH  9900 SERIES</t>
  </si>
  <si>
    <t>ALCATEL-LUCENT 8000 SERIES DESKPHONES</t>
  </si>
  <si>
    <t>ENVOTECH RADIOSECURE™ SLM – X TRACKER</t>
  </si>
  <si>
    <t>CISCO UNIFIED  SIP PHONE  3900 SERIES</t>
  </si>
  <si>
    <t>CISCO FIREPOWER 4100 SERIES APPLIANCES</t>
  </si>
  <si>
    <t>CISCO FIREPOWER 1000 SERIES APPLIANCES</t>
  </si>
  <si>
    <t>SAMSUNG GALAXY M11, MODEL SM-M115F</t>
  </si>
  <si>
    <t>FORTINET FORTIGATE 300E SERIES NETWORK SECURITY APPLIANCE MODELS</t>
  </si>
  <si>
    <t>FORTINET FORTIGATE 301E SERIES NETWORK SECURITY APPLIANCE MODELS</t>
  </si>
  <si>
    <t>FORTINET FORTIGATE 80E SERIES NETWORK SECURITY APPLIANCE MODELS</t>
  </si>
  <si>
    <t>FORTINET FORTIGATE 81E-POE SECURITY APPLIANCE</t>
  </si>
  <si>
    <t xml:space="preserve">CISCO 3500 SERIES WIRELESS CONTROLLERS </t>
  </si>
  <si>
    <t>CISCO 3000 SERIES INDUATRIAL  SECURITY APPLIANCES  (ISA)</t>
  </si>
  <si>
    <t xml:space="preserve">CISCO MDS 9132T FIBRE CHANNEL SWITCH  </t>
  </si>
  <si>
    <t>CISCO UCS C-SERIES RACK SERVERS</t>
  </si>
  <si>
    <t>CISCO SMALL BUSINESS 200 SERIES SMART SWITCHES</t>
  </si>
  <si>
    <t>CISCO SMALL BUSINESS 300 SERIES SMART SWITCHES</t>
  </si>
  <si>
    <t>STARTIMES HS210-HGB</t>
  </si>
  <si>
    <t xml:space="preserve">CISCO® ASA 5500 SERIES ADAPTIVE SECURITY APPLIANCE </t>
  </si>
  <si>
    <t>FORTINET FORTIGATE 51E SERIES NETWORK SECURITY APPLIANCE MODELS</t>
  </si>
  <si>
    <t>FORTINET FORTIGATE 52E SERIES NETWORK SECURITY APPLIANCE MODELS</t>
  </si>
  <si>
    <t xml:space="preserve">SAMSUNG GALAXY A11, MODEL SM-A115F
</t>
  </si>
  <si>
    <t xml:space="preserve">CISCO AIRONET AIR-AP1800 SERIES </t>
  </si>
  <si>
    <t>IMPERVA M160 FIREWALL</t>
  </si>
  <si>
    <t>IMPERVA X6510 FIREWALL</t>
  </si>
  <si>
    <t>InFOCUS IF130 MOBILE PHONE</t>
  </si>
  <si>
    <t>InFOCUS MOBILE PHONE MODELS: VIBE IF9063,VIBE IF9061</t>
  </si>
  <si>
    <t>CISCO CATALYST 9400 SERIES SWITCHES</t>
  </si>
  <si>
    <t xml:space="preserve">CISCO3504 WIRELESS CONTROLLERS </t>
  </si>
  <si>
    <t>CISCO CATALYST 3850 SERIES SWITCHES</t>
  </si>
  <si>
    <t>CISCO FIREPOWER 2100 SERIES APPLIANCES</t>
  </si>
  <si>
    <t>BROCADE 6510 SWITCH</t>
  </si>
  <si>
    <t>BROCADE G610 SWITCH</t>
  </si>
  <si>
    <t>LENOVO PORTABLE TABLET COMPUTER, MODEL:TB-X606X</t>
  </si>
  <si>
    <t>RADIOSECURE SLA TRACKER</t>
  </si>
  <si>
    <t>RADIOSECURE IVM  TRACKER</t>
  </si>
  <si>
    <t>RADIOSECURE SLM RS-SLM-324C</t>
  </si>
  <si>
    <t>AVAYA K-SERIES IP PHONES</t>
  </si>
  <si>
    <t>AVAYA B-SERIES IP PHONES</t>
  </si>
  <si>
    <t xml:space="preserve"> NOKIA C2 SMARTPHONE MODELS:TA-1204 (DS), TA-1233(SS).</t>
  </si>
  <si>
    <t>NOKIA 5310 MOBILE PHONE MODELS: TA-1212 (DS), TA-1230(SS)</t>
  </si>
  <si>
    <t>HUAWEI REMOTE RADIO UNIT MODEL:  RRU5254, RRU5258</t>
  </si>
  <si>
    <t>HUAWEI S7700 SERIES SMART ROUTING SWITCH MODELS: S7703, S7706, S7712</t>
  </si>
  <si>
    <t>HUAWEI NETENGINE AR6000 SERIES ROUTERS:AR6120, AR6120-xx, AR6140-xx, AR6280, AR6121, AR6300</t>
  </si>
  <si>
    <t>SAFARICOM NEON SMARTPHONE MODELS: NEON KICKA 5</t>
  </si>
  <si>
    <t>TRIMBLE SP85 GNSS RECEIVER</t>
  </si>
  <si>
    <t>TECNO GSM HANDSET  MODELS:    T483 , T484,T485</t>
  </si>
  <si>
    <t>TECNO SMARTPHONE MODELS  :LB7 , LB8, LB8A</t>
  </si>
  <si>
    <t>TECNO SMARTPHONE MODELS  :LC6 , LC6a , LC7/LC7S</t>
  </si>
  <si>
    <t>iTEL GSM HANDSETS:  IT5300, IT5330, IT5360</t>
  </si>
  <si>
    <t xml:space="preserve">HUAWEI OPTIX OSN 1800 (OPTICAL TRANSPORT NETWORK) SERIES </t>
  </si>
  <si>
    <t>HUAWEI CLOUDENGINE S5731-H SERIES SWITCHES</t>
  </si>
  <si>
    <t>HUAWEI CLOUDENGINE S12700E SERIES SWITCHES</t>
  </si>
  <si>
    <t>HUAWEI CLOUDENGINE 8800 SERIES SWITCHES</t>
  </si>
  <si>
    <t xml:space="preserve">HUAWEI CLOUDENGINE 5800 SERIES SWITCH </t>
  </si>
  <si>
    <t>HUAWEI  S5700 SERIES SWITCH</t>
  </si>
  <si>
    <t>HUAWEI AR ROUTER MODELS: AR220E , AR531</t>
  </si>
  <si>
    <t>HUAWEI OPTIXTRANS DC908 WDM TRANSMISSION DEVICE</t>
  </si>
  <si>
    <t xml:space="preserve">HUAWEI SMARTAX EA5800 SERIES   MULTISERVICE ACCESS DEVICES     </t>
  </si>
  <si>
    <t>HUAWEI CLOUDENGINE S5732-H SERIES SWITCH</t>
  </si>
  <si>
    <t>HUAWEI S2700 SERIES SWITCH</t>
  </si>
  <si>
    <t xml:space="preserve">HUAWEI OPTIX OSN 9800 (OPTICAL TRANSPORT NETWORK) SERIES </t>
  </si>
  <si>
    <t>NOKIA FASTMILE 4G GATEWAY,MODEL 4G07-12W-A</t>
  </si>
  <si>
    <t xml:space="preserve">FORTINET FORTIWEB FWB-100D FIREWALL </t>
  </si>
  <si>
    <t xml:space="preserve">FORTINET FORTIGATE 60F THREAT MANAGEMENT DEVICES, MODEL FG-60F-BDL </t>
  </si>
  <si>
    <t>FORTINET FORTISWITCH   448D-POE MODEL: FS-448D-POE</t>
  </si>
  <si>
    <t>FORTINET FORTISWITCH   248E-FPOE MODEL: FS-248E-FPOE</t>
  </si>
  <si>
    <t>FORTINET FORTIGATE 200E SERIES NETWORK SECURITY APPLIANCE MODELS</t>
  </si>
  <si>
    <t>FORTINET FORTIAP U221EV ACCESS POINT MODEL: FAP-U221EV-E</t>
  </si>
  <si>
    <t>FORTINET FORTIAP C24JE ACCESS POINT MODEL: FAP-C24JE</t>
  </si>
  <si>
    <t>FORTINET FORTIAP U421EV ACCESS POINT MODEL: FAP-U421EV-E</t>
  </si>
  <si>
    <t>FORTINET FORTISWITCH   224E-POE MODEL: FS-224E-POE</t>
  </si>
  <si>
    <t>FORTINET FORTIANALYZER 200F APPLIANCE  MODEL: FAZ-200F</t>
  </si>
  <si>
    <t>ARUBA 370 SERIES ACCESS POINTS</t>
  </si>
  <si>
    <t>ARUBA 318 SERIES ACCESS POINTS</t>
  </si>
  <si>
    <t>ARUBA CX 8400 SWITCH SERIES</t>
  </si>
  <si>
    <t>ARUBA CX 8325 SWITCH SERIES</t>
  </si>
  <si>
    <t>ARUBA CX 8320 SWITCH SERIES</t>
  </si>
  <si>
    <t>ARUBA CX 6300 SWITCH SERIES</t>
  </si>
  <si>
    <t>ARUBA 360 SERIES ACCESS POINTS</t>
  </si>
  <si>
    <t>ARUBA 387 SERIES ACCESS POINTS</t>
  </si>
  <si>
    <t>ARUBA 530 SERIES ACCESS POINTS</t>
  </si>
  <si>
    <t xml:space="preserve">ARUBA 2540 SWITCH SERIES </t>
  </si>
  <si>
    <t xml:space="preserve">ARUBA 2530 SWITCH SERIES </t>
  </si>
  <si>
    <t>RUCKUS ICX 7150 SWITCH SERIES</t>
  </si>
  <si>
    <t>RUCKUS ICX 7650 SWITCH SERIES</t>
  </si>
  <si>
    <t>RUCKUS ICX 7750 SWITCH SERIES</t>
  </si>
  <si>
    <t>ARUBA (HPE) 2530-24G-PoE+ SWITCH</t>
  </si>
  <si>
    <t>HP PROCURVE 1910-24G-PoE (365W) SWITCH</t>
  </si>
  <si>
    <t>HUAWEI S6720-EI SERIES SWITCHES</t>
  </si>
  <si>
    <t>HUAWEI S5720-EI SERIES SWITCHES</t>
  </si>
  <si>
    <t>HUAWEI S5730-SI SERIES SWITCHES</t>
  </si>
  <si>
    <t>HUAWEI S5720-LI SERIES SWITCHES</t>
  </si>
  <si>
    <t>HUAWEI S5730-HI SERIES SWITCHES</t>
  </si>
  <si>
    <t>HUAWEI CLOUDENGINE S5735-L SERIES SWITCHES</t>
  </si>
  <si>
    <t>HUAWEI S5720-SI SERIES SWITCHES</t>
  </si>
  <si>
    <t>HUAWEI CLOUDENGINE S5731-S SERIES SWITCHES</t>
  </si>
  <si>
    <t>HUAWEI CLOUDENGINE S6730-H SERIES SWITCHES</t>
  </si>
  <si>
    <t>HUAWEI HISECENGINE  USG6600E SERIES FIREWALLS</t>
  </si>
  <si>
    <t>HUAWEI ACCESS POINT MODELS: AP8150DN</t>
  </si>
  <si>
    <t>HUAWEI CLOUDENGINE S6730-S SERIES SWITCHES</t>
  </si>
  <si>
    <t>HUAWEI USG6615E  FIREWALL</t>
  </si>
  <si>
    <t>HUAWEI NE08E-S6E ROUTER</t>
  </si>
  <si>
    <t>HUAWEI ACTIVE ANTENNA UNIT MODELS: AAU5313</t>
  </si>
  <si>
    <t>HUAWEI RELAY REMOTE NODE MODELS:  RRN3911</t>
  </si>
  <si>
    <t>HUAWEI HIGH-POWER REMOTE RADIO UNIT MODEL :hRRU5901</t>
  </si>
  <si>
    <t>HUAWEI REMOTE RADIO UNIT HUB MODELS:  RHUB5921,RHUB5923</t>
  </si>
  <si>
    <t>HUAWEI WIRELESS ACCESS CONTROLLER MODEL: AC6805</t>
  </si>
  <si>
    <t>HUAWEI S6720-HI SERIES SWITCHES</t>
  </si>
  <si>
    <t xml:space="preserve">HUAWEI AR550 SERIES AGILE GATEWAY </t>
  </si>
  <si>
    <t>HUAWEI REMOTE RADIO UNIT MODEL: RRU5901, RRU5904, RRU5905 , RRU5909,RRU5935E</t>
  </si>
  <si>
    <t>HUAWEI NOVA 7i SMARTPHONE MODELS:JNY-LX1,JNY-L21B,JNY-L01,JNY-L21</t>
  </si>
  <si>
    <t>CISCO  350 SERIES MANAGED SWITCHES</t>
  </si>
  <si>
    <t>CISCO 550X SERIES  STACKABLE MANAGED SWITCHES</t>
  </si>
  <si>
    <t>HPE FLEXNETWORK 5510 HI SWITCH SERIES</t>
  </si>
  <si>
    <t xml:space="preserve">ARUBA 2930M SWITCH SERIES </t>
  </si>
  <si>
    <t xml:space="preserve">ARUBA 2930F SWITCH SERIES </t>
  </si>
  <si>
    <t>HPE FLEXFABRIC 5945 SWITCH SERIES</t>
  </si>
  <si>
    <t>CISCO UCS B200 M5 BLADE SERVER</t>
  </si>
  <si>
    <t>FOXCONN T77W968C9  LTE M.2  MODULE</t>
  </si>
  <si>
    <t xml:space="preserve">ARUBA 3810 SWITCH SERIES </t>
  </si>
  <si>
    <t>HPE FLEXFABRIC 12900 SWITCH SERIES</t>
  </si>
  <si>
    <t>HPE FLEXNETWORK 7500 SWITCH SERIES</t>
  </si>
  <si>
    <t>HUAWEI USG6680  FIREWALL</t>
  </si>
  <si>
    <t>HUAWEI ESPACE U1900 SERIES   UNIFIED GATEWAY</t>
  </si>
  <si>
    <t>VIFONE N1 SERIES MOBILE PHONES</t>
  </si>
  <si>
    <t>HUAWEI HISECENGINE  USG6500E SERIES FIREWALLS</t>
  </si>
  <si>
    <t>ERICSSON DIGITAL MICROWAVE RADIO: MINILINK 66xx BASEBAND UNIT</t>
  </si>
  <si>
    <t>ERICSSON DIGITAL MICROWAVE RADIO: MINILINK 63xx OUTDOOR RADIO UNITS</t>
  </si>
  <si>
    <t>iTEL SMARTPHONE  MODELS:  W6001/W6001P,W6002, W6002E , W6003,W6004/W6004P</t>
  </si>
  <si>
    <t>CISCO CATALYST 9500 SERIES SWITCHES</t>
  </si>
  <si>
    <t>ENERGIZER E241S MOBILE PHONE</t>
  </si>
  <si>
    <t>NETONIX® WISP SERIES SWITCH MODELS: WS-26-400-AC ,WS-26-400-IDC , WS-26-500-DC , WS-26-DC, WS-12-250-AC, WS-12-400-AC, WS-12-250-DC ,WS-12-DC ,WS-8-150-AC ,WS-8-150-DC,WS-6-MINI.</t>
  </si>
  <si>
    <t>CAMBIUM NETWORKS FIXED WIRELESS ACCESS POINT MODEL: ePMP 3000,ePMP3000L</t>
  </si>
  <si>
    <t>CAMBIUM NETWORKS  RADIO MODELS : FORCE 130 SUBSCRIBER MODULE</t>
  </si>
  <si>
    <t>MIKROTIK ROUTERBOARD MODELS ; RBM11G,RBM33G,RB450Gx4,RB911-5Hn,RB911-5HnD,RB911-5HacD,RB911G-2HPnD,RB911G-5HPnD,RB912UAG-2HPnD,RB912UAG-5HPnD,RB922UAGS-5HPacd,RB800,RB953GS-5HnT-RP,RB911G-5HPacD</t>
  </si>
  <si>
    <t>DELL EDGE GATEWAY 3000 SERIES , MODEL N03G</t>
  </si>
  <si>
    <t>C-DATA CD5204W EOC SLAVE</t>
  </si>
  <si>
    <t>FOUR-FAITH F3938 ROUTER</t>
  </si>
  <si>
    <t>DELL EMC NETWORKING S4148F-ON SWITCH,MODEL E20W</t>
  </si>
  <si>
    <t>DELL EMC NETWORKING E38S SERVER</t>
  </si>
  <si>
    <t>S220 GSM SMS GPRS REMOTE TERMINAL UNIT (RTU)</t>
  </si>
  <si>
    <t>HUAWEI NETENGINE 8000 (NE8000) ROUTERS</t>
  </si>
  <si>
    <t>HPE STOREFABRIC SN6010C FIBRE CHANNEL SWITCH</t>
  </si>
  <si>
    <t>HPE B-SERIES SN6000B FIBRE CHANNEL SWITCH</t>
  </si>
  <si>
    <t xml:space="preserve">FORTINET FORTISWITCH 1024D DATA CENTER SWITCHES
</t>
  </si>
  <si>
    <t>HPE STOREFABRIC SN6600B FIBRE CHANNEL SWITCH</t>
  </si>
  <si>
    <t>FORTINET FORTISWITCH 108E-FPOE SECURE ACCESS SWITCHES</t>
  </si>
  <si>
    <t>FORTINET FAC-400E IDENTITY MANAGEMENT AND FSSO APPLIANCE</t>
  </si>
  <si>
    <t>FORTINET FORTIWEB 600D WEB APPLICATION FIREWALL</t>
  </si>
  <si>
    <t xml:space="preserve">FORTINET FORTIGATE 140E
</t>
  </si>
  <si>
    <t>FORTINET FORTISWITCH 124E SECURE ACCESS SWITCHES</t>
  </si>
  <si>
    <t>FORTINET FORTIGATE 40F SECURE SD-WAN UNIFIED THREAT MANAGEMENT</t>
  </si>
  <si>
    <t>CTN NL-3213 DVB-C SET TOP BOX</t>
  </si>
  <si>
    <t>HUAWEI HISECENGINE  USG6615E  FIREWALLS</t>
  </si>
  <si>
    <t>CAMBIUM NETWORKS PTP550e RADIO</t>
  </si>
  <si>
    <t>HP 2530-24G-PoE+ SWITCH (J9773A)</t>
  </si>
  <si>
    <t>HUAWEI S5731-H SERIES SWITCHES</t>
  </si>
  <si>
    <t xml:space="preserve">HUAWEI S6730-S SERIES SWITCHES         </t>
  </si>
  <si>
    <t>HUAWEI S5735-L SERIES SWITCHES</t>
  </si>
  <si>
    <t>HUAWEI USG6600E  SERIES FIREWALL</t>
  </si>
  <si>
    <t xml:space="preserve">HUAWEI S7700 SERIES SWITCHES         </t>
  </si>
  <si>
    <t>HUAWEI BASE BAND  UNIT MODELS: BBU3910, BBU3910A3 , BBU3910C</t>
  </si>
  <si>
    <t xml:space="preserve">HUAWEI ESPACE 132E (T) INTEGRATED ACCESS DEVICE (IAD) </t>
  </si>
  <si>
    <t>HUAWEI USG6655E  FIREWALL</t>
  </si>
  <si>
    <t>HUAWEI EUDEMON1000E-N  SERIES NEXT-GENERATION FIREWALL</t>
  </si>
  <si>
    <t>HUAWEI CLOUDENGINE CE8860 SWITCHES</t>
  </si>
  <si>
    <t xml:space="preserve">HUAWEI MA5676C GPON ONU </t>
  </si>
  <si>
    <t>HUAWEI NE40E-M2K UNIVERSAL SERVICE ROUTER</t>
  </si>
  <si>
    <t>HUAWEI  S5320  SWITCH</t>
  </si>
  <si>
    <t>HUAWEI QUIDWAY S9303 SERIES ETHERNET SWITCH</t>
  </si>
  <si>
    <t>SAMSUNG GALAXY TAB S6 LITE TABLET, MODELS SM-P610,SM-P615</t>
  </si>
  <si>
    <t>SAMSUNG GALAXY  A21S, MODEL  SM-A217F,SM-A217F D/S</t>
  </si>
  <si>
    <t>CARTRACK CT9-2GEU TRACKING DEVICE</t>
  </si>
  <si>
    <t>HPE FLEXNETWORK 10500 SWITCH SERIES</t>
  </si>
  <si>
    <t>HPE OFFICECONNECT 1950 SWITCH SERIES</t>
  </si>
  <si>
    <t>HUAWEI UNIFIED SECURITY GATEWAY FIREWALLS EUDEMON 8000E SERIES MODELS: E8000E-X3,E8000E-X8,E8000-X16</t>
  </si>
  <si>
    <t>HUAWEI  OPTICAL NETWORK TERMINAL(ONT) MODELS:HG8145V5,HG8245W5</t>
  </si>
  <si>
    <t>CHECKPOINT 3000 SERIES SECURITY APPLIANCE</t>
  </si>
  <si>
    <t>CHECKPOINT 1500 SERIES SECURITY GATEWAYS</t>
  </si>
  <si>
    <t>C-DATA FD600-104 SERIES EPON TERMINAL</t>
  </si>
  <si>
    <t>C-DATA CD7201 INDOOR TYPE EOC MASTER</t>
  </si>
  <si>
    <t>C-DATA FD600-111G-HZ660 EPON TERMINAL</t>
  </si>
  <si>
    <t>C-DATA FD1204SN OLT TERMINAL</t>
  </si>
  <si>
    <t xml:space="preserve">HUAWEI AR600 SERIES ENTERPRISE ROUTERS </t>
  </si>
  <si>
    <t>HUAWEI USG6500E  SERIES FIREWALL</t>
  </si>
  <si>
    <t>HUAWEI U1981  UNIFIED GATEWAY</t>
  </si>
  <si>
    <t>HUAWEI OPTIX OSN 9800 (OPTICAL TRANSPORT NETWORK) MODELS: OSN9800 M12, OSN9800 M24</t>
  </si>
  <si>
    <t>HUAWEI WIRELESS ACCESS CONTROLLER MODEL: CLOUD MCU</t>
  </si>
  <si>
    <t>MIKROTIK WIRELESS SYSTEM EQUIPMENT, MODEL; RB922UAGS-5HPacD-NM, RB922UAGS-5HPacT-NM.</t>
  </si>
  <si>
    <t>MIKROTIK WIRELESS SYSTEM TERMINAL MODELS: RBwAPG-60ad-SA, RBwAPG-60ad-A, RBwAPG-60ad, RBCube-60ad, RBLHG-60ad, RBLHGG-60ad, RBLHGG-60adkit, RBwAPG-60adkit</t>
  </si>
  <si>
    <t>MIKROTIK WIRELESS SYSTEM TERMINAL MODELS: RBLHGG-5HPacD2HPnD-XL, RB921UAGS-5SHPacT-NM.</t>
  </si>
  <si>
    <t xml:space="preserve">RUCKUS ICX 7650-48C SWITCH </t>
  </si>
  <si>
    <t>CHECKPOINT QUANTUM 6000 SERIES SECURITY GATEWAYS</t>
  </si>
  <si>
    <t>CHECKPOINT 5000 SERIES SECURITY APPLIANCE</t>
  </si>
  <si>
    <t>CHECKPOINT QUANTUM 26000 SERIES NEXT GENERATION FIREWALLS</t>
  </si>
  <si>
    <t>NETWORK xCL_AT-150-R TERMINAL (DATA)</t>
  </si>
  <si>
    <t>CISCO UCS 5108 BLADE SERVER CHASSIS (UCSB-5108-AC2)</t>
  </si>
  <si>
    <t>CISCO UCS 6332 FABRIC INTERCONNECT SWITCH (UCS-FI-6332-16UP)</t>
  </si>
  <si>
    <t>HYVE SOLUTIONS ATLANTA SERVER MODELS: B1,B2</t>
  </si>
  <si>
    <t>MARA SMARTPHONE MODELS: X , X1</t>
  </si>
  <si>
    <t>MARA SMARTPHONE MODELS: S</t>
  </si>
  <si>
    <t>MARA SMARTPHONE MODELS:  Z , Z1</t>
  </si>
  <si>
    <t>CISCO CATALYST 9600 SERIES SWITCHES</t>
  </si>
  <si>
    <t xml:space="preserve">APPLE iPHONE 8 PLUS MODEL NO: A1897 </t>
  </si>
  <si>
    <t xml:space="preserve">APPLE iPHONE 8 MODEL NO: A1905 </t>
  </si>
  <si>
    <t>RUCKUS  ACCESS POINT AND SWITCH MODELS: 901-H510-WW00</t>
  </si>
  <si>
    <t>RUCKUS  ACCESS POINT AND SWITCH MODELS: 9UI-H510-WW00,9UI-H320-WW00</t>
  </si>
  <si>
    <t>RUCKUS  ACCESS POINT  MODELS: 9U1-R310-WW00,9U1-R320-WW02,9U1-R510-WW00,9U1-R610-WW00,9U1-R710-WW00,9U1-R720-WW00</t>
  </si>
  <si>
    <t>RUCKUS  ACCESS POINT  MODELS: 901-R310-WW00,901-R320-WW02,901-R510-WW00,901-R610-WW00,901-R710-WW00,901-R720-WW00,901-R730-WW00,901-R750-WW00,901-H3200-WW00</t>
  </si>
  <si>
    <t>TRIMBLE TDC150 GNSS RECEIVER</t>
  </si>
  <si>
    <t>HPE CMN 1111-001 KVM ANALOG CONSOLE SWITCHES</t>
  </si>
  <si>
    <t>HPE OFFICECONNECT 1920 SWITCH SERIES</t>
  </si>
  <si>
    <t>ALCATEL-LUCENT ENTERPRISE ACCESS POINT MODELS: AP1101,AP1201,AP1221,AP1222,AP1231,AP1232,AP1251</t>
  </si>
  <si>
    <t>GRANDSTREAM  IP PHONE MODELS: GXV3240</t>
  </si>
  <si>
    <t>ALCATEL-LUCENT ENTERPRISE OMNISWITCH ETHERNET SWITCH MODELS: 2200 SERIES,6350 SERIES,6855 SERIES,6560 SERIES,6860 SERIES,6865 SERIES,6960 SERIES</t>
  </si>
  <si>
    <t>ALCATEL LUCENT 8262/8262EX DECT HANDSETS</t>
  </si>
  <si>
    <t>ALCATEL LUCENT OMNITOUCH 8002/8012 DESKPHONES</t>
  </si>
  <si>
    <t>ALCATEL LUCENT 8008 DESKPHONE MODELS:8008,8019S</t>
  </si>
  <si>
    <t>UNIFY OPENSCAPE CP SERIES DESKPHONE MODELS, CP100,CP200,CP400,CP600</t>
  </si>
  <si>
    <t xml:space="preserve">EXTREME NETWORKS SUMMIT X440-G2-48P-10GE4  POE ETHERNET SWITCH </t>
  </si>
  <si>
    <t>NOKIA 5.3 SMARTPHONE MODELS: DS[TA-1234] / SS [TA-1227]</t>
  </si>
  <si>
    <t>FORTINET FORTIGATE 201E  NETWORK SECURITY APPLIANCE MODEL: FG-201E-BDL-980-12</t>
  </si>
  <si>
    <t>HUAWEI MATEPAD PRO TABLET MODELS [MRX-AL09,MRX-AL19,MRX-W09,MRX-W19]</t>
  </si>
  <si>
    <t xml:space="preserve">RUCKUS ICX 7750-48C SWITCH </t>
  </si>
  <si>
    <t xml:space="preserve">TECHNICOLOR TC7200.20 CABLE GATEWAY </t>
  </si>
  <si>
    <t>ERICSSON BLADE SERVER PLATFORM-BSP8100,MODEL BFM 107 10XX/X</t>
  </si>
  <si>
    <t>ERICSSON BASE STATION CONTROLLER BSC EVO-C 8230 R2 ,MODELFAP 130 XXXX</t>
  </si>
  <si>
    <t>FORTINET SECURED WIRELESS ACCESS POINT : FORTIAP FAP-421E-E</t>
  </si>
  <si>
    <t>FORTINET FORTISWITCH   FS-424D-FPOE SWITCH</t>
  </si>
  <si>
    <t>FORTINET FORTISWITCH   FS-108E-FPOE SWITCH</t>
  </si>
  <si>
    <t>FORTINET FORTIGATE  NETWORK SECURITY GATEWAY MODEL: FWB-1000E</t>
  </si>
  <si>
    <t>FORTINET FORTIGATE  NETWORK SECURITY GATEWAY MODEL: FSA-1000F-BDL</t>
  </si>
  <si>
    <t>FORTINET FORTIGATE  NETWORK SECURITY GATEWAY MODEL: FAD-400F</t>
  </si>
  <si>
    <t>FORTINET FORTIGATE  NETWORK SECURITY APPLIANCE MODEL: FG-400E</t>
  </si>
  <si>
    <t>FORTINET FORTIGATE  NETWORK SECURITY GATEWAY MODEL: FAZ-400E</t>
  </si>
  <si>
    <t>FORTINET LOCAL TRAFFIC MANAGER MODEL: F5-BIG-LTM-i4600</t>
  </si>
  <si>
    <t>HUAWEI PICO REMOTE RADIO UNIT MODELS: pRRU3901, pRRU3902</t>
  </si>
  <si>
    <t>MOTOROLA MOTOTRBO DP4400e VHF RADIO</t>
  </si>
  <si>
    <t>FORTINET FORTIGATE 1100E SERIES NEXT GENERATION FIREWALLS</t>
  </si>
  <si>
    <t>HPE 5900 SWITCH SERIES</t>
  </si>
  <si>
    <t>UCLOUD R102-FG (R102PRO)</t>
  </si>
  <si>
    <t>SAMSUNG NOTE 20 ULTRA , MODEL SM-N985F,SM-N985F/DS</t>
  </si>
  <si>
    <t>SAMSUNG GALAXY TAB 7 : MODEL SM-T875</t>
  </si>
  <si>
    <t>SAMSUNG NOTE 20  , MODEL SM-N980F,SM-N980F/DS</t>
  </si>
  <si>
    <t>CHECKPOINT 7000HS MAESTRO SECURITY GATEWAY SERIES,MODELS: SG7000,SG 7002,SG7003</t>
  </si>
  <si>
    <t>ARBOR NETWORKS SERVER, MODEL SP-7000-BASE-AC</t>
  </si>
  <si>
    <t>HPE FLEXFABRIC 5700 SWITCH SERIES</t>
  </si>
  <si>
    <t>HUAWEI REMOTE RADIO UNIT SERIES  MODELS:  RRU3008, RRU3308</t>
  </si>
  <si>
    <t>HUAWEI RADIO TRANSMISSION SYSTEMS, MODELS : RTN905, RTN380A, RTN380AX,RTN510</t>
  </si>
  <si>
    <t>HYVE SOLUTIONS DATA PROCESSING EQUIPMENT, MODEL CF-EDGE-COMPUTE</t>
  </si>
  <si>
    <t>HUAWEI ETHERNET SWITCH MODEL : S3700-28TP-SI-AC</t>
  </si>
  <si>
    <t>HUAWEI CLOUDENGINE 8850 SERIES SWITCHES</t>
  </si>
  <si>
    <t>PALO ALTO NETWORKS®  FIREWALL: MODELS PA-220, PA-220R</t>
  </si>
  <si>
    <t>PALO ALTO NETWORKS®  FIREWALL: MODEL PA-850</t>
  </si>
  <si>
    <t>PALO ALTO NETWORKS®  FIREWALL: MODEL M-200</t>
  </si>
  <si>
    <t>PALO ALTO NETWORKS®  PA-3200 SERIES FIREWALL</t>
  </si>
  <si>
    <t>JUNIPER NETWORKS UNIVERSAL METRO ROUTER  MODEL: ACX710</t>
  </si>
  <si>
    <t>HUAWEI CPE EQUIPMENT MODELS: EG 860-C71, EG 860-D61</t>
  </si>
  <si>
    <t>FS FMU-D402160M3 DWDM MUX DEMUX OPTICAL TERMINAL</t>
  </si>
  <si>
    <t>RUCKUS WIRELESS WIFI CONTROLLERS, MODEL P01-S104-EU00,901-1205-EU00</t>
  </si>
  <si>
    <t>HUAWEI WIRELESS LAN ACCESSPOINT, MODEL AIRENGINE 5760-51</t>
  </si>
  <si>
    <t>T-SMART FP789L-T SMART FEATURE PHONE</t>
  </si>
  <si>
    <t>ERICSSON NETWORK MANAGER , MODEL AOM 901 151</t>
  </si>
  <si>
    <t>ARBOR NETWORKS TMS 2000 SERIES SERVERS, MODELS TMS 2600 , TMS 2800</t>
  </si>
  <si>
    <t>CHECKPOINT SECURITY  GATEWAY MODEL: QS-15</t>
  </si>
  <si>
    <t>CHECKPOINT SECURITY  APPLIANCE MODEL: TE100X,TE220X (TT-10),(TT-20)</t>
  </si>
  <si>
    <t>XIAOMI MOBILE HANDSET  MODEL: REDMI NOTE 5,REDMI NOTE 8,REDMI NOTE 9,REDMI NOTE 9 PRO</t>
  </si>
  <si>
    <t>FIBERHOME OPTICAL NETWORK TERMINAL MODEL : HG6245D</t>
  </si>
  <si>
    <t>FORTINET FORTIGATE  NETWORK SECURITY GATEWAY  MODELS: FG-60F,FG-61F</t>
  </si>
  <si>
    <t>FORTINET FORTIGATE  NETWORK SECURITY GATEWAY  MODELS: FG-40F,FG-41F</t>
  </si>
  <si>
    <t>SKY DEVICES SKY F2 PRIME</t>
  </si>
  <si>
    <t>TECNO SMARTPHONE MODELS :KD7 , KD6a , KD7h</t>
  </si>
  <si>
    <t>iTEL SMARTPHONE  MODELS:  W6501,W6502</t>
  </si>
  <si>
    <t>TECNO SMARTPHONE MODEL: X683</t>
  </si>
  <si>
    <t>IPRO MOBILE PHONE MODELS: A20 , A21 MINI, A28</t>
  </si>
  <si>
    <t>FORTINET FORTIGATE  NETWORK SECURITY APPLIANCE MODEL: FG-601E</t>
  </si>
  <si>
    <t>FORTINET FORTIMANAGER FMG-200F</t>
  </si>
  <si>
    <t>FORTINET FORTIGATE  NETWORK SECURITY APPLIANCE  MODEL: FG-3401E-BDL-950-36</t>
  </si>
  <si>
    <t xml:space="preserve">FORTINET / FORTIWIFI FIREWALL : 40F SERIES </t>
  </si>
  <si>
    <t>OPPO SMARTPHONE PHONE MODELS :  CPH2095</t>
  </si>
  <si>
    <t>VIDA M2 LTE ROUTER</t>
  </si>
  <si>
    <t>MOTOROLA MOTOTRBO DM4400e</t>
  </si>
  <si>
    <t>FORTINET FORTISWITCH 1048E  SWITCH</t>
  </si>
  <si>
    <t>FORTINET FORTISWITCH 448E-FPOE SECURE ACCESS SWITCHES</t>
  </si>
  <si>
    <t>AVIAT CTR 8700 SERIES ROUTER</t>
  </si>
  <si>
    <t>EMLID REACH RS2 GSM TRACKER</t>
  </si>
  <si>
    <t>ENERGIZER MOBILE PHONE MODELS: E11,E12</t>
  </si>
  <si>
    <t>ENERGIZER MOBILE PHONE MODELS: E500</t>
  </si>
  <si>
    <t>ENERGIZER MOBILE PHONE MODELS: POWERMAX P20,POWERMAX P490</t>
  </si>
  <si>
    <t>ERICSSON RADIO NETWORK CONTROLLER RNC EVO-C ,MODEL BFD 538002 (8300)</t>
  </si>
  <si>
    <t>TECNO GSM HANDSET MODELS:R5 , R6 , R6S , R7 , R8S ,RB8S</t>
  </si>
  <si>
    <t>HUAWEI NOVA 7 SE CDY-NX9B,CDY-NX9A, CINDY-NX9B</t>
  </si>
  <si>
    <t>QQMEE 9900 SERIES Q9960, Q9970, Q9980</t>
  </si>
  <si>
    <t>QQME Q-SERIES Q1,Q2,Q3,Q4</t>
  </si>
  <si>
    <t>QQME 600 SERIES Q601, Q610, Q612, Q615,Q618</t>
  </si>
  <si>
    <t>QQME 3310 MOBILE PHONE</t>
  </si>
  <si>
    <t>OKING  GSM MOBILE PHONE MODELS:OK235,OK236,OK237</t>
  </si>
  <si>
    <t>OKING  GSM MOBILE PHONE MODELS: OK345,OK346,OK347,OK348,OK349</t>
  </si>
  <si>
    <t>OKING  GSM MOBILE PHONE MODELS: OK528</t>
  </si>
  <si>
    <t>OKING  GSM MOBILE PHONE MODELS: OK5231</t>
  </si>
  <si>
    <t>OKING  300 SERIES GSM MOBILE PHONE MODELS</t>
  </si>
  <si>
    <t>OKING  200 SERIES GSM MOBILE PHONE MODELS</t>
  </si>
  <si>
    <t>HUAWEI ONU HG8546M</t>
  </si>
  <si>
    <t>EDGE-CORE NETWORKS ETHERNET SWITCHES, MODELS ECS2100,ECS3500,ECS5800</t>
  </si>
  <si>
    <t>EDGE-CORE NETWORKS ETHERNET SWITCHES, MODELS ECS4600,ECS4100,ECS4500,ECS4800</t>
  </si>
  <si>
    <t>FORTINET FORTINAC  500 NETWORK CONTROL AND APPLICATION SERVER</t>
  </si>
  <si>
    <t>OKING  GSM MOBILE PHONE MODELS: OK3310</t>
  </si>
  <si>
    <t>HISENSE SMARTPHONE MODELS: U40, U40LITE</t>
  </si>
  <si>
    <t>HUAWEI P30LITE MODEL :MAR-LX1A</t>
  </si>
  <si>
    <t>MOTOROLA  UHF/VHF PORTABLE RADIO MODELS: VZ20 , VZ28</t>
  </si>
  <si>
    <t>ALCATEL LUCENT DECT HANDSETS:8232 , 8242</t>
  </si>
  <si>
    <t>SYNIX  iDTV SERIES MODELS : T700F/U SERIES</t>
  </si>
  <si>
    <t>HUAWEI B535-932 ROUTER</t>
  </si>
  <si>
    <t>GRANDSTREAM GBX20 EXTENSION MODULE</t>
  </si>
  <si>
    <t>GRANDSTREAM GSC35XX SERIES SIP TERMINALS</t>
  </si>
  <si>
    <t>GRANDSTREAM GXW4XXX SERIES VOIP TERMINALS</t>
  </si>
  <si>
    <t>GRANDSTREAM HT8XX SERIES ANALOG TELEPHONE ADAPTERS</t>
  </si>
  <si>
    <t>GRANDSTREAM DP7XX SERIES IP DECT PHONES</t>
  </si>
  <si>
    <t>GRANDSTREAM GWN7000 VPN ROUTER</t>
  </si>
  <si>
    <t>HUAWEI NETENGINE AR600 SERIES ENTERPRISE ROUTERS</t>
  </si>
  <si>
    <t xml:space="preserve">HUAWEI SMARTAX MA5801S-FL16   MULTISERVICE ACCESS DEVICES     </t>
  </si>
  <si>
    <t>HUAWEI WS5200 WIRELESS ROUTER</t>
  </si>
  <si>
    <t>FORTINET FORTISWITCH FS-148 SERIES</t>
  </si>
  <si>
    <t>CIENA 3926 PLATFORM</t>
  </si>
  <si>
    <t>CIENA 3906 PLATFORM</t>
  </si>
  <si>
    <t>FORTINET FORTIANAYLYZER FAZ-1000F</t>
  </si>
  <si>
    <t>EXTREME NETWORKS VSP 7400-48Y SWITCH</t>
  </si>
  <si>
    <t>EXTREME NETWORKS SLX 9150-48Y SWITCH</t>
  </si>
  <si>
    <t>EXTREME NETWORKS X695-48Y-8C SWITCH</t>
  </si>
  <si>
    <t>PACIFIC CREST ADL VANTAGE 35 WIRELESS DATA LINK</t>
  </si>
  <si>
    <t>ALCATEL HH42CV 4G ROUTER</t>
  </si>
  <si>
    <t>ALCATEL MW45V 4G ROUTER</t>
  </si>
  <si>
    <t>ARBOR TMS (SYMKLOUD) TMS HD-1000 (MS2910) PLATFORM</t>
  </si>
  <si>
    <t>NOKIA 8.3 SMARTPHONE</t>
  </si>
  <si>
    <t>HUAWEI  Y8S SMARTPHONE</t>
  </si>
  <si>
    <t>SAMSUNG GALAXY Z FOLD, MODEL SM-F916B</t>
  </si>
  <si>
    <t>SAMSUNG GALAXY TAB A7, MODEL SM-T505</t>
  </si>
  <si>
    <t>HUAWEI Y9A SMARTPHONE</t>
  </si>
  <si>
    <t>NEC iPASOLINK iX-A RADIO</t>
  </si>
  <si>
    <t>CERAGON IP50E RADIO</t>
  </si>
  <si>
    <t>HUAWEI OPTIX OSN 9800 P32</t>
  </si>
  <si>
    <t>CISCO NEXUS  SWITCH , MODEL N9K-C9332C</t>
  </si>
  <si>
    <t>RAPTOR TELECOM CONTROLLER</t>
  </si>
  <si>
    <t>SYMANTEC S200 ADVANCED SECURE GATEWAY</t>
  </si>
  <si>
    <t>SQ S-SERIES MOBILE PHONES</t>
  </si>
  <si>
    <t>IGNITENET SKYFIRE AC866 DUAL RADIO</t>
  </si>
  <si>
    <t>IGNITENET N30 RADIO</t>
  </si>
  <si>
    <t>HUAWEI LPUF  (FLEXIBLE CARD LINE PROCESSING UNIT)</t>
  </si>
  <si>
    <t>FORTINET FORTIGATE/FORTIWIFI  40F NEXT GENERATION FIREWALL</t>
  </si>
  <si>
    <t>FORTINET FORTIGATE/FORTIWIFI  60E SERIES  NEXT GENERATION FIREWALL</t>
  </si>
  <si>
    <t>FORTINET FORTIGATE/FORTIWIFI  61E SERIES  NEXT GENERATION FIREWALL</t>
  </si>
  <si>
    <t>ARUBA CX 6400 SWITCH SERIES</t>
  </si>
  <si>
    <t>HPE OFFICECONNECT 1820 SWITCH SERIES</t>
  </si>
  <si>
    <t>HPE OFFICECONNECT 1420 SWITCH SERIES</t>
  </si>
  <si>
    <t>HPE OFFICECONNECT 1405 SWITCH SERIES</t>
  </si>
  <si>
    <t>FORTINET FORTIGATE 1200D NEXT GENERATION FIREWALLS</t>
  </si>
  <si>
    <t>iTEL GSM HANDSETS:  IT5220 , IT5231, IT5232 , IT5250 , IT5260N</t>
  </si>
  <si>
    <t>MOTOROLA DP4400e</t>
  </si>
  <si>
    <t>NOKIA 2.4 SMARTPHONE MODELS:TA-1270</t>
  </si>
  <si>
    <t>FORTINET FORTIGATE FG100F SERIES NEXT GENERATION FIREWALL</t>
  </si>
  <si>
    <t>HISENSE SMARTPHONE MODELS: E6 , INFINITY E6 , E8 , E30 LITE, E40, E40 LITE</t>
  </si>
  <si>
    <t>HPE 1606 EXTENSION SAN SWITCH SERIES</t>
  </si>
  <si>
    <t>LENOVO PORTABLE TABLET COMPUTER, MODEL: TB-X306, TB-X306X</t>
  </si>
  <si>
    <t>BDCOM GP3600-08B GPON TERMINAL</t>
  </si>
  <si>
    <t>BDCOM P3310D-2AC EPON TERMINAL</t>
  </si>
  <si>
    <t>BDCOM GP1704-4GV-22A GPON TERMINAL</t>
  </si>
  <si>
    <t>BDCOM  GPON TERMINAL MODELS : GP1704-4GV-22A,GP1704-4F-E, GP1704-4GV</t>
  </si>
  <si>
    <t>KENWOOD NEXTEDGE NX 5000 RADIO</t>
  </si>
  <si>
    <t>KENWOOD NX-1200/1300</t>
  </si>
  <si>
    <t>CISCO CATALYST 9800L WIRELESS CONTROLLER , MODEL  C9800-LC-K9</t>
  </si>
  <si>
    <t>ENABLED SAN SWITCH SERIES</t>
  </si>
  <si>
    <t>NOKIA SOLUTIONS &amp; NETWORKS MULTICONTROLLER BSC mcBSC</t>
  </si>
  <si>
    <t>NOKIA SOLUTIONS &amp; NETWORKS MULTICONTROLLER RNC mcRNC</t>
  </si>
  <si>
    <t>R102-FG LTE ROUTER</t>
  </si>
  <si>
    <t>KONE CONNECTION 210 ELEVATOR MONITORING SYSTEM</t>
  </si>
  <si>
    <t>HPE SN8600 SERIES SWITCHES</t>
  </si>
  <si>
    <t>JUNIPER NETWORKS UNIVERSAL METRO ROUTER MODEL:ACX710</t>
  </si>
  <si>
    <t xml:space="preserve">CHECKPOINT QUANTUM 7000 SERIES HYPERSCALE  SECURITY GATEWAYS </t>
  </si>
  <si>
    <t>VIVO SMARTPHONE SMARTPHONE MODELS: 1901 , 1902 , 1904, 1906 , 1908, 1910 , 1915,1933,1938 (Y30)</t>
  </si>
  <si>
    <t xml:space="preserve"> NOKIA 7360 INTELLIGENT SERVICES  ACCESS MANAGER  (ISAM) FX</t>
  </si>
  <si>
    <t>KGTEL MOBILE PHONE SERIES MODELS: K349, K312, K401, K350, K2090, K2190, K2150, K2160, K5606, K2100 and KT200.</t>
  </si>
  <si>
    <t>HUAWEI Y7P  MODELS:ART-L29, ART-L09, ART-LX9</t>
  </si>
  <si>
    <t>ARUBA 7000 SERIES MOBILITY CONTROLLER</t>
  </si>
  <si>
    <t>ARUBA 7200 SERIES MOBILITY CONTROLLER</t>
  </si>
  <si>
    <t>HPE 5980 48SFP + 6QSFP28 SWITCH(JQ026A)</t>
  </si>
  <si>
    <t>HPE FLEXFABRIC 5940 SWITCH SERIES</t>
  </si>
  <si>
    <t>HPE FLEXFABRIC 5710 SWITCH SERIES</t>
  </si>
  <si>
    <t>HUAWEI BASEBAND UNIT MODEL:BBU5900, BBU5900A</t>
  </si>
  <si>
    <t>DELL NETWORKING  S3048–OPEN NETWORKING  (ON) , E14W</t>
  </si>
  <si>
    <t>DELL EMC VxRAIL APPLIANCES:V570,P570</t>
  </si>
  <si>
    <t>RADWIN 2000 Alpha RADIO</t>
  </si>
  <si>
    <t>CISCO CATALYST  2960X-24PS-L SWITCH</t>
  </si>
  <si>
    <t>FORTINET FORTIGATE/FORTIWIFI 30E FIREWALL</t>
  </si>
  <si>
    <t>FORTINET FORTIGATE/FORTIWIFI 50E FIREWALL</t>
  </si>
  <si>
    <t>SAMSUNG GALAXY A71 SMARTPHONE, MODEL SM-A715F</t>
  </si>
  <si>
    <t>AVAYA DECT HANDSET MODELS: 3730,3735</t>
  </si>
  <si>
    <t>RADIOSECURE SLM RS-SLM-X</t>
  </si>
  <si>
    <t>CISCO CATALYST  2960-X SERIES SWITCHES</t>
  </si>
  <si>
    <t>CISCO CATALYST  2960-XR SERIES SWITCHES</t>
  </si>
  <si>
    <t>CISCO ISA-3000 SERIES (INDUSTRIAL SECIRITY APPLIANCE)</t>
  </si>
  <si>
    <t>CISCO UCS-C SERIES BLADE SERVERS</t>
  </si>
  <si>
    <t>CISCO ASA 5500-X SERIES</t>
  </si>
  <si>
    <t>TRIMBLE  AgGPS-542</t>
  </si>
  <si>
    <t>SAMSUNG GALAXY A3 , MODEL (HEAR TEST) (SM-A320F)</t>
  </si>
  <si>
    <t>TRIMBLE  MODELS : AG-715 , AG-815,AG-820</t>
  </si>
  <si>
    <t>WONDER L2407</t>
  </si>
  <si>
    <t>FOX 615 MULTISERVICE PLATFORM</t>
  </si>
  <si>
    <t>FORTINET FORTISWITCH   424E</t>
  </si>
  <si>
    <t>FORTINET FORTIGATE 500E SERIES  SECURITY APPLIANCE</t>
  </si>
  <si>
    <t>FORTINET FORTIGATE 501E SERIES  SECURITY APPLIANCE</t>
  </si>
  <si>
    <t>FORTINET FORTIGATE 400E SERIES  SECURITY APPLIANCE</t>
  </si>
  <si>
    <t>FORTINET FORTIGATE 401E SERIES  SECURITY APPLIANCE</t>
  </si>
  <si>
    <t>HUAWEI Y6P SMARTPHONE [MED-LX9, MED-L09, MED-L29, MERIDA-LX9,L09,L29]</t>
  </si>
  <si>
    <t xml:space="preserve">HUAWEI Y5P SMARTPHONE[DURA-L29, DURA-LX9, DURA-L09]
</t>
  </si>
  <si>
    <t>HUAWEI  Y8P SMARTPHONE</t>
  </si>
  <si>
    <t>HUAWEI MATEPAD [BAC3-L09, BAH-LX9, BAH3-W09, BAH3-WX9, BACH-L09A]</t>
  </si>
  <si>
    <t>HUAWEI NETENGINE 05E</t>
  </si>
  <si>
    <t>VTECH FV26154</t>
  </si>
  <si>
    <t>OPPO SMARTPHONE PHONE MODELS :  CPH2015,CPH2043,CPH2051, CPH2061,CPH2083</t>
  </si>
  <si>
    <t>JUNIPER NETWORKS SRX380</t>
  </si>
  <si>
    <t xml:space="preserve">SAMSUNG GALAXY S20 SERIES : SM-G980F, SM-G985F,  SM-G988B
</t>
  </si>
  <si>
    <t>SAMSUNG GALAXY Z FLIP, MODEL SM-F700F</t>
  </si>
  <si>
    <t>ERICSSON  BFZ 601 XXX/Y BASEBAND UNIT 66XX SERIES</t>
  </si>
  <si>
    <t>ERICSSON  BFZ 611 XXX/CD 63XX SERIES</t>
  </si>
  <si>
    <t>HUAWEI USG6525E FIREWALL</t>
  </si>
  <si>
    <t xml:space="preserve">RUPTELA FM- PRO4 </t>
  </si>
  <si>
    <t>CISCO NEXUS® 7700 SWITCH MODEL:  N77-C7706</t>
  </si>
  <si>
    <t>CISCO NEXUS® 5672UP SWITCH MODEL:  N5K-C5672UP</t>
  </si>
  <si>
    <t>CISCO NEXUS® 2348UPQ FABRIC EXTENDER MODEL :N2K-C2348UPQ</t>
  </si>
  <si>
    <t>RAD AIRMUX-400 SERIES RADIO</t>
  </si>
  <si>
    <t>RAD AIRMUX-5000 SERIES RADIO</t>
  </si>
  <si>
    <t>DELL EMC E24W(S4112T)</t>
  </si>
  <si>
    <t>DELL EMC E07W(N3024ET-ON)</t>
  </si>
  <si>
    <t>DELL EMC E21W (S5248F)</t>
  </si>
  <si>
    <t>DELL EMC E20W(S4128T)</t>
  </si>
  <si>
    <t>CONCOX GT710 TRACKER</t>
  </si>
  <si>
    <t>TREND SOLAR TS-X</t>
  </si>
  <si>
    <t>SAMSUNG GALAXY A31, MODEL SM-A315F/DS</t>
  </si>
  <si>
    <t>VODAFONE ZLT-CC-12-2G</t>
  </si>
  <si>
    <t>KGTEL MOBILE PHONE SERIES MODELS: K351,K1205,KG106,KG528,KG3310</t>
  </si>
  <si>
    <t>IMARS SMARTPHONE MODELS:  D3,N3M</t>
  </si>
  <si>
    <t>HUAWEI FUSIONSERVER PRO 2288H</t>
  </si>
  <si>
    <t xml:space="preserve">IMARS SMARTPHONE MODELS : HF-571, HF 620  </t>
  </si>
  <si>
    <t>X-TIGI  S-SERIES GSM MOBILE HANDSET MODELS : S5,S7,S11,S12,S17, S18,S22,S23,S23 MINI, S50 , S55,S66</t>
  </si>
  <si>
    <t>HUAWEI CE6881-48S6CQ-B SWITCH</t>
  </si>
  <si>
    <t>HUAWEI CLOUDENGINE S5731-S SERIES SWITCH</t>
  </si>
  <si>
    <t>IMARS SMARTPHONE MODELS : 878A</t>
  </si>
  <si>
    <t>SAMSUNG GALAXY TAB A, MODEL SM-T515F</t>
  </si>
  <si>
    <t>GRANDSTREAM GXP 2200 EXT</t>
  </si>
  <si>
    <t>FORTINET FORTIGATE 100E NETWORK SECURITY APPLIANCE MODEL:FG-100E-BDL-900-12</t>
  </si>
  <si>
    <t>SOPTO SPO-E5 SERIES</t>
  </si>
  <si>
    <t>PROGAUGE XMT-SI RF</t>
  </si>
  <si>
    <t>STARTIMES D43A114-T2S2C</t>
  </si>
  <si>
    <t>TELTONIKA 3G WIFI ROUTER RUT230</t>
  </si>
  <si>
    <t>FORTINET FORTIEXTENDER FEX-201E</t>
  </si>
  <si>
    <t>LINKSYS LGS108 V2 GIGABIT SWITCH</t>
  </si>
  <si>
    <t>LINKSYS  WIFI ROUTER MODELS: E5350 , EA7300 V2 ,  E900</t>
  </si>
  <si>
    <t>SAFARICOM NEON SMARTPHONE MODELS: NEON PLUS ,  NEON LITE, NEON NOVA , NEON RAY , NEON RAY 2 , NEON RAY PRO, NEON STORM</t>
  </si>
  <si>
    <t>NOKIA 5.4 DUAL AND SINGLE SIM</t>
  </si>
  <si>
    <t>TRIMBLE TDL450H RADIO</t>
  </si>
  <si>
    <t>NUAGE NSG-E200 SERVICES GATEWAY</t>
  </si>
  <si>
    <t>FORTINET FORTIGATE RUGGED FGR-30D-BDL-950-36 FIREWALL</t>
  </si>
  <si>
    <t>CISCO CATALYST 1000 SERIES SWITCHES</t>
  </si>
  <si>
    <t>LOOP TELECOM AM3440-C MULTISERVICE ACCESS NODE</t>
  </si>
  <si>
    <t>HUAWEI  MOBILE WIFI MODELS:E5785-92C</t>
  </si>
  <si>
    <t>OKING  GSM MOBILE PHONE MODELS: OK679, OK689, OK699</t>
  </si>
  <si>
    <t>OKING  GSM MOBILE PHONE MODELS:OK1710,OK1711,OK1712,OK1713 ,OK1714</t>
  </si>
  <si>
    <t>OKING  GSM MOBILE PHONE MODELS:OK231, OK232</t>
  </si>
  <si>
    <t>QQMEE MOBILE PHONE SERIES MODELS: Q105, Q1000S</t>
  </si>
  <si>
    <t>NEC 7000iP MDP-1200MB-1BB FIXED PTP DIGITAL RADIO RELAY SYSTEM</t>
  </si>
  <si>
    <t>NEC  IPASOLINK EX/A  TRP-80G10GB-1A FIXED PTP DIGITAL RADIO RELAY SYSTEM</t>
  </si>
  <si>
    <t>HONEYWELL MOBILE COMPUTER, MODEL NO: EDA50-111 , EDA71-1</t>
  </si>
  <si>
    <t>TENDA AC1200 WIFI ROUTER</t>
  </si>
  <si>
    <t>TECHNICOLOR TC7210 CABLE GATEWAY</t>
  </si>
  <si>
    <t>CISCO EPC3928AD WIRELESS GATEWAY</t>
  </si>
  <si>
    <t>ZEBRA TABLET COMPUTER MODELS : ET56BT, ET56DE ,  ET56ET, ET55RE</t>
  </si>
  <si>
    <t xml:space="preserve">ZEBRA  ENTERPRISE TABLET MODELS: ET56BE ,ET65DE , ET55TE </t>
  </si>
  <si>
    <t>ZEBRA  TOUCH COMPUTER MODELS: TC56DJ, TC57HO</t>
  </si>
  <si>
    <t>ZEBRA  MOBILE COMPUTER MODELS:   MC27BJ, MC27BK</t>
  </si>
  <si>
    <t>SAMSUNG GALAXY A12 MODELS: SM-A125F/SM-A125F/DS</t>
  </si>
  <si>
    <t>ADRIAN AK3300 LTE CPE</t>
  </si>
  <si>
    <t>EXTREME NETWORKS ACCESS POINT MODELS: AP 310, AP 460</t>
  </si>
  <si>
    <t>EXTREME NETWORKS X440 G2 SWITCH</t>
  </si>
  <si>
    <t>TELTONIKA  GNSS TRACKER MODELS: FMB910</t>
  </si>
  <si>
    <t>TELTONIKA  CELLULAR ROUTER MODELS: RUT230 , RUT240</t>
  </si>
  <si>
    <t>TELTONIKA  CELLULAR ROUTER MODELS: RUTX11</t>
  </si>
  <si>
    <t>TELTONIKA TSW100 SWITCH</t>
  </si>
  <si>
    <t>INFOBLOX TRINZIC 2205 NETWORK APPLIANCE</t>
  </si>
  <si>
    <t>NOKIA C1 PLUS SMARTPHONE MODELS:  [TA-1312, TA-1306]</t>
  </si>
  <si>
    <t>VITAL SERIES MOBILE PHONE MODELS: V100 , V106</t>
  </si>
  <si>
    <t>VITAL SERIES MOBILE PHONE MODELS: V662</t>
  </si>
  <si>
    <t>GRANDSTREAM GWN 76xx SERIES ACCESS POINTS</t>
  </si>
  <si>
    <t>UBIQUITI UNIFI AP AC SERIES</t>
  </si>
  <si>
    <t>UBIQUITI UNIFI DREAM MACHINE NETWORK APPLIANCE SERIES:UDM,UDM-PRO</t>
  </si>
  <si>
    <t>SAFE DRIVING NETWORK TRACKER : SDN 200</t>
  </si>
  <si>
    <t>CALVARY S2802 SMARTPHONE</t>
  </si>
  <si>
    <t>SAMSUNG GALAXY A02s SMARTPHONE MODELS : SM-A025F/DS / SM-A025F</t>
  </si>
  <si>
    <t>GEOTAB G09-3G TABLET</t>
  </si>
  <si>
    <t>YANMAR YSAR03-3G COMMUNICATION UNIT</t>
  </si>
  <si>
    <t>HONEYWELL MOBILE COMPUTER, MODEL NO: CT40-L0N , CT40-L1N</t>
  </si>
  <si>
    <t>SPOT TRACE SATELLITE TRACKING TRANSMITTER</t>
  </si>
  <si>
    <t>CISCO INDUSTRIAL ETHERNET 1000 SERIES SWITCH</t>
  </si>
  <si>
    <t>CISCO FIREPOWER 7000 SERIES APPLIANCES</t>
  </si>
  <si>
    <t>CISCO INDUSTRIAL ETHERNET 5000 SERIES SWITCHES</t>
  </si>
  <si>
    <t>CISCO FIREPOWER 8000 SERIES APPLIANCES</t>
  </si>
  <si>
    <t>CISCO NEXUS 5000 SERIES SWITCHES</t>
  </si>
  <si>
    <t>CISCO NEXUS 9300 SERIES SWITCHES</t>
  </si>
  <si>
    <t xml:space="preserve">CISCO  IP PHONES  SERIES MODELS: 3900 , 7800 , 8800 </t>
  </si>
  <si>
    <t>CISCO 880 SERIES INTERGRATED SERVICES ROUTER</t>
  </si>
  <si>
    <t>CISCO 890 SERIES INTERGRATED SERVICES ROUTER</t>
  </si>
  <si>
    <t>CISCO CATALYST 4900 SERIES ROUTER</t>
  </si>
  <si>
    <t>CISCO 2900 SERIES INTERGRATED SERVICES ROUTER</t>
  </si>
  <si>
    <t>CISCO CATALYST 6500 SERIES SWITCHES</t>
  </si>
  <si>
    <t>CISCO CATALYST 4900 SERIES SWITCHES</t>
  </si>
  <si>
    <t>JX J106 GSM PHONE</t>
  </si>
  <si>
    <t>CISCO CATALYST 6800 SERIES SWITCHES</t>
  </si>
  <si>
    <t>CISCO TELEPRESENCE IX5000 SERIES</t>
  </si>
  <si>
    <t>YEASTAR P570 IP PBX</t>
  </si>
  <si>
    <t>REDMI SMARTPHONE MODELS : REDMI 9 , REDMI 9A, REDMI 9C , REDMINOTE 9S , REDMINOTE 9 PRO</t>
  </si>
  <si>
    <t>CISCO MDS 9100 SERIES MULTILATER FABRIC SWITCHES</t>
  </si>
  <si>
    <t>CITRIX SD-WAN 110-LTE-WiFi</t>
  </si>
  <si>
    <t>HUAWEI MULTIMODE BASESTATION CONTROLLER MODEL: BSC6910</t>
  </si>
  <si>
    <t>SAMSUNG GALAXY S20 FE</t>
  </si>
  <si>
    <t>F5 NETWORKS NETWORK TRAFFIC MANAGEMENT DEVICES: F5  i4000 , F5  i5000, F5  i7000F, F5  i10000 , F5  i11000S, F5  i11000 , F5 i2000 ,F5 7000 , F5 10000 , F5 i5000F , F5 i7000</t>
  </si>
  <si>
    <t>ORACLE 3019 SWITCH</t>
  </si>
  <si>
    <t>CISCO ASR 9000 SERIES AGGREGATION SERVICES ROUTERS</t>
  </si>
  <si>
    <t>CISCO 8540 WIRELESS CONTROLLERS</t>
  </si>
  <si>
    <t>CISCO UCS C220 M5 SERVER (BE6M-M5-K9 )</t>
  </si>
  <si>
    <t>CISCO WEBEX BOARD  MODELS: 55 SERIES, 70 SERIES</t>
  </si>
  <si>
    <t>CISCO INDUSTRIAL ETHERNET 4000 SERIES SWITCHES</t>
  </si>
  <si>
    <t>CISCO NETWORK CONVERGENCE SYSTEM (NCS)  5000 SERIES ROUTERS</t>
  </si>
  <si>
    <t>CISCO NEXUS 7000 SERIES SWITCHES</t>
  </si>
  <si>
    <t>CISCO NEXUS 7700 SERIES SWITCHES</t>
  </si>
  <si>
    <t xml:space="preserve">CISCO CLOUD SERVICES PLATFORM (CSP)  : 5000 SERIES </t>
  </si>
  <si>
    <t xml:space="preserve">CISCO WEB SECURITY APPLIANCES, MODELS: S695 </t>
  </si>
  <si>
    <t>CISCO SECIRITY MANAGEMENT APPLIANCE (SMA) MODELS : M695</t>
  </si>
  <si>
    <t>TECNO SMARTPHONE MODELS : CE7J , CE8, CE9</t>
  </si>
  <si>
    <t>iTEL SMARTPHONE  MODELS:  W4002 , W4003</t>
  </si>
  <si>
    <t xml:space="preserve">CISCO ME 3600X SERIES  ETHERNET ACCESS SWITCHES </t>
  </si>
  <si>
    <t>CISCO UCS C240 M5 RACK SERVER</t>
  </si>
  <si>
    <t>CISCO  HYPERFLEX HX-SERIES  SERVERS</t>
  </si>
  <si>
    <t>CISCO CATALYST 2960-PLUS SERIES SWITCHES</t>
  </si>
  <si>
    <t>CISCO CATALYST  IE3x00 RUGGED SERIES SWITCHES</t>
  </si>
  <si>
    <t>CISCO SD-WAN vEdge ROUTERS</t>
  </si>
  <si>
    <t>CISCO UNIFIED IP PHONE 9951</t>
  </si>
  <si>
    <t>TECNO SMARTPHONE MODEL : W6503</t>
  </si>
  <si>
    <t>TECNO SMARTPHONE MODELS: P704</t>
  </si>
  <si>
    <t>TECNO SMARTPHONE MODELS: LD7</t>
  </si>
  <si>
    <t>TECNO SMARTPHONE MODELS :KE5/KE5S , KE7</t>
  </si>
  <si>
    <t>TECNO SMARTPHONE MODELS : BC1 , BC2, BC3</t>
  </si>
  <si>
    <t>HUAWEI AR169FGW-L ROUTER</t>
  </si>
  <si>
    <t>DSTV HD ZAPPER DECODER</t>
  </si>
  <si>
    <t>BROCADE 6505 SWITCH</t>
  </si>
  <si>
    <t>IDEMIA MPH-MB003A/B BIOMETRIC TABLET</t>
  </si>
  <si>
    <t xml:space="preserve">XIAOMI MOBILE HANDSET  MODEL: REDMI 9 , REDMI 9A , REDMI 9C </t>
  </si>
  <si>
    <t>XIAOMI MOBILE HANDSET  MODEL: REDMI 8A</t>
  </si>
  <si>
    <t>CISCO MDS 9100  SERIES SWITCHES</t>
  </si>
  <si>
    <t>HPE SN2000 SERIES SWITCHES</t>
  </si>
  <si>
    <t>HPE SN3000 SERIES SWITCHES</t>
  </si>
  <si>
    <t>HPE PX-S2E (D2060) SWITCHES</t>
  </si>
  <si>
    <t>HPE PX-S3EQ/PLXI-002 (DX-010) SWITCHES</t>
  </si>
  <si>
    <t>HPE HSTNM-N034 (SN8000B, DC04) SWITCH DIRECTOR</t>
  </si>
  <si>
    <t>MiWire RouDem 4G/LTE MODEL</t>
  </si>
  <si>
    <t xml:space="preserve">CISCO 900  SERIES INTEGRATED SERVICES ROUTERS </t>
  </si>
  <si>
    <t>E-DRIVE AFMS SG-001 GPS TRACKER WITH SPEED LIMITER</t>
  </si>
  <si>
    <t>ZEBRA  TABLET COMPUTER MODELS: TC25BJ , TC26BK , TC77HL</t>
  </si>
  <si>
    <t>APPLE iPHONE 12 MINI MODEL NOS:A2399</t>
  </si>
  <si>
    <t>APPLE iPHONE 12 MODEL NOS:A2403</t>
  </si>
  <si>
    <t>APPLE iPHONE 12 PRO MODEL NOS:A2407 , A2411</t>
  </si>
  <si>
    <t>CALVARY X20L TABLET</t>
  </si>
  <si>
    <t>ARISTA  DATA CENTRE SWITCH MODELS: DCS-7060CX-32S , DCS-7060CX2-32S</t>
  </si>
  <si>
    <t>ERICSSON RADIO UNIT 4xxx SERIES</t>
  </si>
  <si>
    <t>ERICSSON RADIO UNIT 2xxx SERIES</t>
  </si>
  <si>
    <t>ERICSSON BASEBAND  6xxx UNITS SERIES</t>
  </si>
  <si>
    <t>ERICSSON ANTENNA INTEGRATED RADIO (AIR)  6xxx SERIES</t>
  </si>
  <si>
    <t>SIMI MOBILE SMARTPHONE MODELS: X7</t>
  </si>
  <si>
    <t>SIMI MOBILE TABLET MODELS: G107</t>
  </si>
  <si>
    <t>TREND MICRO TIPPINGPOINT THREAT PROTECTION SYSTEM  SECURITY APPLIANCE MODEL:5500TX</t>
  </si>
  <si>
    <t>DELL EMC POWEREDGE ™ R440 SERVERS (E45S)</t>
  </si>
  <si>
    <t xml:space="preserve"> NOKIA 3.4  SMARTPHONE TA-1285(SS) &amp; TA-1288(DS)</t>
  </si>
  <si>
    <t>FORTINET FORTISWITCH  FS-500 SERIES SWITCHES</t>
  </si>
  <si>
    <t>FORTINET FortiSIEM 2000F (FSM-2000F)</t>
  </si>
  <si>
    <t>FORTINET FORTISWITCH  FS- 3000 SERIES SWITCHES</t>
  </si>
  <si>
    <t>FORTINET FORTGATE  FG- 3000 SERIES NETWORK SECIRITY GATEWAY</t>
  </si>
  <si>
    <t>MYROPE GPS VEHICLE TRACKER M588</t>
  </si>
  <si>
    <t>FORTINET FortiSIEM 3500F (FSM-3500F)</t>
  </si>
  <si>
    <t>ACTIA TGW3 TELEMATIC GATEWAY UNIT</t>
  </si>
  <si>
    <t>FORTINET FORTISWITCH  FS-M426E  SWITCHES</t>
  </si>
  <si>
    <t>AIRSPAN NETWORKS AIR HARMONY 4000 LTE BTS</t>
  </si>
  <si>
    <t>HUAWEI Y7A [PFA-LX2,PFA-L42,PEPPA-LX2,PEPPA-L42]</t>
  </si>
  <si>
    <t>AISINO V71 WIRELESS POS TERMINAL</t>
  </si>
  <si>
    <t>GUAVA MOBILE PHONE MODELS:  G2030 , G3060</t>
  </si>
  <si>
    <t>iTEL GSM HANDSET MODELS:  IT6130 , IT6300,  IT6320 , IT6910, IT6800</t>
  </si>
  <si>
    <t xml:space="preserve">TECNO GSM HANDSET  MODELS:  T101 </t>
  </si>
  <si>
    <t xml:space="preserve">TECNO GSM HANDSET  MODELS:  T201 , T203S  </t>
  </si>
  <si>
    <t>TECNO GSM HANDSET  MODELS:    T525 , T528 , T529 ,  T535 ,  T545</t>
  </si>
  <si>
    <t>TECNO SMARTPHONE MODEL: TR118 , TR215</t>
  </si>
  <si>
    <t>HONEYWELL MOBILE COMPUTER, MODEL NO CT60-L1N</t>
  </si>
  <si>
    <t>F5 NETWORKING VIPRION 2200 LTM ADC CHASSIS [F5-VPR-LTM-C2200-DC]</t>
  </si>
  <si>
    <t>F5 NETWORKING VIPRION 2200 PEM ADC CHASSIS [F5-VPR-PEM-C2200-DC]</t>
  </si>
  <si>
    <t>CISCO CATALYST 2960-CX SERIES SWITCHES</t>
  </si>
  <si>
    <t>CISCO CATALYST 3560-CX SERIES SWITCHES</t>
  </si>
  <si>
    <t>DELL DMPU2016-G01  KVM  SWITCH</t>
  </si>
  <si>
    <t>INOI 100 GSM  HANDSET MODEL</t>
  </si>
  <si>
    <t>ALCATEL-LUCENT OMNISWITCH 6450 FAMILY SWITCHES</t>
  </si>
  <si>
    <t>ALCATEL-LUCENT OMNISWITCH 6900 FAMILY SWITCHES</t>
  </si>
  <si>
    <t>SAMSUNG GALAXY S21 SERIES (SM-G991B, SM-G996B, SM-G998B)</t>
  </si>
  <si>
    <t>YEACOMM P21 4G WIRELESS ROUTER</t>
  </si>
  <si>
    <t>ZTE ZXR10 5900 SERIES SWITCHES</t>
  </si>
  <si>
    <t>ZTE ZXUN iMG (MGW_W) MEDIA GATEWAY</t>
  </si>
  <si>
    <t xml:space="preserve">ZTE ZXUN uMAC UNIFIED MOBILE ACCESS CONTROLLER </t>
  </si>
  <si>
    <t>HPE DL380 GEN10 SERVER [HSTNS-5200]</t>
  </si>
  <si>
    <t>CISCO SMALL BUSINESS  RV  SERIES ROUTER MODELS: RV200 , RV300</t>
  </si>
  <si>
    <t>TENSORTEC TS-MV01/02/03/04/05</t>
  </si>
  <si>
    <t>HUAWEI THIN CLIENT  DATA TERMINAL MODELS: CT3200, CT3200L</t>
  </si>
  <si>
    <t>INTELSPEEDGAP PGV001 SPPED GOVERNOR</t>
  </si>
  <si>
    <t xml:space="preserve">HUAWEI CLOUDENGINE S5735-S SERIES SWITCH </t>
  </si>
  <si>
    <t>HUAWEI CLOUDENGINE HUAWEI S5735-L48T4X SWITCH</t>
  </si>
  <si>
    <t>HUAWEI CLOUDENGINE 6820 SWITCH</t>
  </si>
  <si>
    <t>APPLE iPAD : MODEL A2198, A2230, A2232 , A2429</t>
  </si>
  <si>
    <t>ALCATEL-LUCENT  8379 DECT IBS INTEGRATED ANTENNAS</t>
  </si>
  <si>
    <t>POLYCOM® REALPRESENCE® GROUP 500 SOLUTION</t>
  </si>
  <si>
    <t>OPPO SMARTPHONE PHONE MODELS :  CPH2113 , CPH2121,CPH2127, CPH2159 , CPH2179 , CPH2185</t>
  </si>
  <si>
    <t>RAD ETX-1p CPE</t>
  </si>
  <si>
    <t>CITRIX NETSCALER SD-WAN 210 LTE ,R1 MODEL [CITRIX NS-SDW-210-LTE-R1]</t>
  </si>
  <si>
    <t>D.LIGHT  SMARTPHONE MODELS: M100 , M200</t>
  </si>
  <si>
    <t>CISCO MERAKI Z- SERIES GATEWAYS</t>
  </si>
  <si>
    <t>HYVE SOLUTIONS ATLANTA SERVER MODELS: 10, 13,14,15,16,16SF, 17 , 17C</t>
  </si>
  <si>
    <t>YEALINK VP59 SMART VIDEO PHONE</t>
  </si>
  <si>
    <t>YEALINK SIP-T58A  SMART MEDIA PHONE</t>
  </si>
  <si>
    <t>YEALINK  SIP PHONE MODELS: SIP-T43U , SIP-T46U ,  SIP-T48U</t>
  </si>
  <si>
    <t xml:space="preserve">YEALINK W80B DECT IP MULTI-CELL SYSTEM  </t>
  </si>
  <si>
    <t>YEALINK W60B DECT IP BASE- STATION W60B</t>
  </si>
  <si>
    <t xml:space="preserve">YEALINK  SIP PHONE MODELS: SIP-T30P , SIP-T31P </t>
  </si>
  <si>
    <t>YEALINK  SIP PHONE MODELS: SIP-T31G , SIP-T33G</t>
  </si>
  <si>
    <t>CISCO RV 200 SERIES VPN ROUTERS</t>
  </si>
  <si>
    <t>HUAWEI OPTIXACCESS MA5801S-FL16 MULTISERVICE ACCESS MODULE</t>
  </si>
  <si>
    <t>FORTINET FORTIEXTENDER 201E 3G/4G LTE WIRELESS WAN EXTENDERS[FEX-201E]</t>
  </si>
  <si>
    <t xml:space="preserve">THURAYA MARINESTAR MNB-01 VOICE/SMS/GMPRS SATELLITE TERMINAL
</t>
  </si>
  <si>
    <t xml:space="preserve">ALCATEL MV40VD GSM  WI-FI ROUTER </t>
  </si>
  <si>
    <t>ALCATEL LINKHUB HH42CV</t>
  </si>
  <si>
    <t>GRANDSTREAM DP7XX SERIES IP TERMINALS</t>
  </si>
  <si>
    <t>GRANDSTREAM HT8XX SERIES TELEPHONY TERMINALS</t>
  </si>
  <si>
    <t>SYMANTEC S200 SERIES SECURE ADVANCED GATEWAYS</t>
  </si>
  <si>
    <t>FORTINET FORTIWIFI NETWORK SECURITY GATEWAY MODELS : 60E , 61E</t>
  </si>
  <si>
    <t>FORTINET FORTIGATE 3401E NEXT GENERATION FIREWALLS</t>
  </si>
  <si>
    <t>FORTINET FORTIAP  ACCESS POINT MODEL: FAP-400F</t>
  </si>
  <si>
    <t>DSTV SATELLITE RECEIVER SET TOP BOX MODELS: EXPLORA  3A[PS 5200 IMC] , EXPLORA  3B</t>
  </si>
  <si>
    <t>AJIRA CONNECT SPEED GOVERNOR (GSM)</t>
  </si>
  <si>
    <t>SYNNEX/HYVE SOLUTIONS SERVER MODELS : HVY-S-FAST-MEDIA , HVY-S-FAST-CACHE</t>
  </si>
  <si>
    <t>HUAWEI OPTIXSTAR S892E OPTICAL NETWORK UNIT</t>
  </si>
  <si>
    <t xml:space="preserve">CNHi/IVECO  PCM2 HIBT2 4GWW PROCESSING AND COMMUNICATION MODULE  </t>
  </si>
  <si>
    <t>SAMSUNG  J-CORE SMARTPHONE MODELS: J2 CORE [SM-J260F] , J4 CORE [SM-J410F,SM-J410F/DS]</t>
  </si>
  <si>
    <t>iDIRECT iQ Desktop+ SATELLITE MODEM</t>
  </si>
  <si>
    <t>CISCO MERAKI  MG21-SERIES CLOUD MANAGED CELLULAR GATEWAYS</t>
  </si>
  <si>
    <t xml:space="preserve">NOKIA 1.4 SMARTPHONE : MODELS [TA-1322/TA-1313] </t>
  </si>
  <si>
    <t>MVEND VI IoT DEVICE</t>
  </si>
  <si>
    <t xml:space="preserve">CALIX 800 SERIES OPTICAL NETWORK HOME GATEWAYS </t>
  </si>
  <si>
    <t>DELL EMC CMN-1080-002 (DMPU2016-G01)</t>
  </si>
  <si>
    <t>DELL EMC DMPU108E - KVM SWITCH ( CMN1080)</t>
  </si>
  <si>
    <t>HPE PROLIANT DL380 Gen10 SERVER</t>
  </si>
  <si>
    <t>ZTE ZXR10 M6000-3S SERIES ROUTERS</t>
  </si>
  <si>
    <t xml:space="preserve">SAMSUNG GALAXY S21 SERIES : SM-G991B, SM-G996B, SM-G998B
</t>
  </si>
  <si>
    <t>VITAL SERIES MOBILE PHONE MODELS: V5615,V5625</t>
  </si>
  <si>
    <t>VITAL SERIES MOBILE PHONE MODELS: V301,V302,V351</t>
  </si>
  <si>
    <t>VITAL SERIES MOBILE PHONE MODELS: V200</t>
  </si>
  <si>
    <t>VITAL SERIES MOBILE PHONE MODELS: V402,V465,V466,V485</t>
  </si>
  <si>
    <t>VITAL SERIES MOBILE PHONE MODELS: V2160,V2161</t>
  </si>
  <si>
    <t>FORTINET FORTIVOICE  ENTERPRISE PHONE SYSTEM MODELS: FVE20x SERIES, FVE50x SERIES, FVE200x SERIES, FVE300x SERIES, FVE500x SERIES, FVE2000x SERIES , FVE5000x SERIES</t>
  </si>
  <si>
    <t>FORTINET FORTIMAIL SECURE EMAIL GATEWAY SERIES MODELS: FML200F , FML900L</t>
  </si>
  <si>
    <t>FORTINET FORTIAUTHENTICATOR-800F SERIES</t>
  </si>
  <si>
    <t>HUAWEI ECHOLIFE EG8 SERIES GPON TERMINALS: EG8145V5 , EG8245W5-8T</t>
  </si>
  <si>
    <t xml:space="preserve">D-LINK DGS1200 SERIES SWITCHES MODELS: DGS-1210-28, DGS-1210-52, DGS-1210-28P, DGS-1210-10, DGS-1210-20, DGS-1210-28, DGS-1210-52, DGS-1210-10P, DGS-1210-10MP, DGS-1210-28P, DGS-1210-28MP, DGS-1210-52MP, DGS-1210-52MPP </t>
  </si>
  <si>
    <t>D-LINK DGS-F1210-18PS-E SWITCH</t>
  </si>
  <si>
    <t>ZTE ZXSDR R8862A S1800 MACRO RADIO REMOTE UNIT</t>
  </si>
  <si>
    <t>ZTE ZXSDR BS8900A OUTDOOR CABINET MACRO BASE STATION</t>
  </si>
  <si>
    <t>ZTE ZXCLOUD R5300 G4 RACK SERVER</t>
  </si>
  <si>
    <t>KYMETA Kymeta™ u8</t>
  </si>
  <si>
    <t>HUAWEI AIRENGINE WIRELESS ACCESS CONTROLLER MODELS: 9700-M ,  9700-M1</t>
  </si>
  <si>
    <t xml:space="preserve">UBIQUITI UNIFI CLOUD KEY DEVICE MODELS:UC-CK , UCK-G2, UCK-G2-PLUS </t>
  </si>
  <si>
    <t>YEASTAR IP PBX MODEL:  P550 , P560 , P570</t>
  </si>
  <si>
    <t xml:space="preserve"> AIRTEL MQ425 ROUTER MODEM </t>
  </si>
  <si>
    <t xml:space="preserve">NOKIA  FASTMILE 4G RECEIVER (OUTDOOR), MODEL  4G05-A </t>
  </si>
  <si>
    <t>SAMSUNG GALAXY A02 , MODEL  SM-A022F</t>
  </si>
  <si>
    <t>ALCATEL 5007U SMARTPHONE</t>
  </si>
  <si>
    <t>MHUB 846 TELEMATIC DEVICE</t>
  </si>
  <si>
    <t>NOKIA G10 SMARTPHONE MODEL: TA-1334, TA -1351</t>
  </si>
  <si>
    <t>NOKIA G20 SMARTPHONE MODEL: TA-1336,TA-1365,TA-1372</t>
  </si>
  <si>
    <t>iTEL SMARTPHONE  MODELS: W7001,W7002</t>
  </si>
  <si>
    <t>iTEL SMARTPHONE  MODELS:  W5001/W5001p , W5002 , W5003 , W5504, W5005, W5005p, W5006X</t>
  </si>
  <si>
    <t>iTEL SMARTPHONE  MODELS:   L6002P , L6501, L6503, L6006S</t>
  </si>
  <si>
    <t>TECNO SMARTPHONE MODELS : CD7,CD8/CD8J , CD6/CD6S , CD6J</t>
  </si>
  <si>
    <t xml:space="preserve"> HUAWEI AR1200C ACESS ROUTER</t>
  </si>
  <si>
    <t>HUAWEI EUDEMON200E-G85 FIREWALL</t>
  </si>
  <si>
    <t>TECNO TR210 CPE</t>
  </si>
  <si>
    <t>SAMSUNG GALAXY A52, MODELS SM-A525F, SM-A525F/DS</t>
  </si>
  <si>
    <t>SAMSUNG GALAXY A72 , MODELS SM-A725F, SM-A725F/DS</t>
  </si>
  <si>
    <t>SAMSUNG GALAXY A32 MODELS:SM-A325F, SM-A325F/DS</t>
  </si>
  <si>
    <t>FIBERHOME HG6243C GPON ROUTER</t>
  </si>
  <si>
    <t>RUCKUS SMARTZONE 144 (SZ144) WIRELESS CONTROLLER</t>
  </si>
  <si>
    <t>RUCKUS ACCESS POINT  MODELS:  R850</t>
  </si>
  <si>
    <t>DSTV HD SATELLITE RECEIVER : MODEL 8S</t>
  </si>
  <si>
    <t>HUAWEI S5331-H SERIES SWITCHES</t>
  </si>
  <si>
    <t>AUDIO CODES ANALOG VOIP GATEWAYS: MODELS MP118/8S/SIP, MP114/112, MP124</t>
  </si>
  <si>
    <t>ARISTA NETWORKS ETHERNET SWITCH, MODELS: DCS-7050QX-32S</t>
  </si>
  <si>
    <t>HP ARUBA 1900 SWITCH SERIES</t>
  </si>
  <si>
    <t>LANNER NETWORK APPLIANCE PLATFORM MODELS:  FW-8459XXXXXXX SERIES</t>
  </si>
  <si>
    <t>ELENOS ETG2000</t>
  </si>
  <si>
    <t>ORACLE 7008A ITE SWITCH</t>
  </si>
  <si>
    <t>ELENOS ETG3500</t>
  </si>
  <si>
    <t xml:space="preserve"> ISUZU CONNECT FMS500 STCAN VEHICLE TRACKER</t>
  </si>
  <si>
    <t>BDCOM  GP1704-2F-E GPON TERMINAL</t>
  </si>
  <si>
    <t>BDCOM  GPON TERMINAL MODELS:G1501-1G , GP1501DT , GP1501DS</t>
  </si>
  <si>
    <t>BDCOM  P1501DS  EPON TERMINAL</t>
  </si>
  <si>
    <t>TELCO SYSTEMS T-MARC DEMARCATION DEVICE MODELS: 3308 , 3348</t>
  </si>
  <si>
    <t>TELCO SYSTEMS T-METRO 8001 AGGREGATION PLATFORM</t>
  </si>
  <si>
    <t>GALOOLI   VEHICLE TRACKER MODELS:  TRITON K1 , TRITON K2</t>
  </si>
  <si>
    <t>EXTREME NETWORKS 5520 SERIES SWITCH PLATFORM</t>
  </si>
  <si>
    <t>CISCO CATALYST C9130AX SERIES ACCESS POINTS</t>
  </si>
  <si>
    <t>CISCO CATALYST C9120AXI-E  ACCESS POINT</t>
  </si>
  <si>
    <t>CISCO CATALYST C9105AXW-E ACCESS POINT</t>
  </si>
  <si>
    <t>ARUBE (HPE) AP565 ACCESS POINT</t>
  </si>
  <si>
    <t>ARUBA (HPE) 9012 (RW)  GATEWAY</t>
  </si>
  <si>
    <t>CENTURION G-Speak 4G  GATE STATION AND REMOTE IO MODULE</t>
  </si>
  <si>
    <t>TECNO SMARTPHONE MODELS : KF6i , KF6h , KF7J</t>
  </si>
  <si>
    <t>CONTINENTAL TCAM1EU0 TELEMATIC VEHICLE MODULE</t>
  </si>
  <si>
    <t>GV300W GPS LOCATOR</t>
  </si>
  <si>
    <t xml:space="preserve">GV300 GNSS TRACKER </t>
  </si>
  <si>
    <t>VIWA SMARTPHONE MODEL: V2066</t>
  </si>
  <si>
    <t>N8796B DVB-S DECODER</t>
  </si>
  <si>
    <t>ZT SYSTEMS CS18110RFIR SERVER</t>
  </si>
  <si>
    <t>RUIJIE REYEE RG-EST310 WIRELESS BRIDGE</t>
  </si>
  <si>
    <t>RUIJIE REYEE RG-EAP602 ACCESS POINT</t>
  </si>
  <si>
    <t>DELL EMC DAV2216-G01 KVM SWITCH</t>
  </si>
  <si>
    <t xml:space="preserve">H3C H3C WA6620X ACCESS POINT </t>
  </si>
  <si>
    <t>NUAGE NETWORKS 7850 NETWORK SERVICES GATEWAY (NOKIA NSG-E300)</t>
  </si>
  <si>
    <t>NOKIA C10 SMARTPHONE [TA-1342]</t>
  </si>
  <si>
    <t>NOKIA X20 SMARTPHONE [TA-1341, TA-1344]</t>
  </si>
  <si>
    <t>NOKIA 5000 SERIES GSM HANDSETS</t>
  </si>
  <si>
    <t>NOKIA 6000 SERIES GSM HANDSETS</t>
  </si>
  <si>
    <t>LENOVO  PORTABLE TABLET COMPUTER, MODEL : TB-X6C6X</t>
  </si>
  <si>
    <t>LENOVO TABLET COMPUTER MODEL : TAB 2 A10-70L</t>
  </si>
  <si>
    <t>DIZO GSM HANDSET MODELS : DH2001 , DH2002</t>
  </si>
  <si>
    <t>PALO ALTO NETWORKS®  FIREWALL MODELS :  PA-5250 , PA-5260 , PA-5280</t>
  </si>
  <si>
    <t>PALO ALTO NETWORKS®  FIREWALL MODELS :  PA-7050 , PA-7080</t>
  </si>
  <si>
    <t>FORTINET FORTIGATE FIREWALL MODEL: FG-600E-BDL-811-36</t>
  </si>
  <si>
    <t>FORTINET FORTIMAIL  MESSAGING SECURITY : FML-2000E-BDL-641-36</t>
  </si>
  <si>
    <t>FORTINET FORTIGATE FIREWALL MODEL  : FG-100EF-BDL-950-12</t>
  </si>
  <si>
    <t>F5  NETWORKS  SERIES KNOWLEDGE CENTRE MODELS: BIG-IP 10000, BIG-IP i15000</t>
  </si>
  <si>
    <t>F5 NETWORKS  VIPRION® 4400 SERIES</t>
  </si>
  <si>
    <t>F5 NETWORKS  VIPRION 4800 SERIES PLATFORM</t>
  </si>
  <si>
    <t>F5 NETWORKS  VIPRION C2400</t>
  </si>
  <si>
    <t>MIX TELEMATICS VIDEO RECODER MODEL :MVR 1204</t>
  </si>
  <si>
    <t>HPE FLEXNETWORK  MSR3000 ROUTER SERIES</t>
  </si>
  <si>
    <t>F5 NETWORKS NETWORK TRAFFIC MANAGEMENT DEVICE MODELS: CX410 ,  CX410-N</t>
  </si>
  <si>
    <t>FIBOCOM  LTE MODULE  MODELS:  L850-GL , L860-GL-16</t>
  </si>
  <si>
    <t>NETGATE SG-1100 SECURITY GATEWAY</t>
  </si>
  <si>
    <t xml:space="preserve">DEX D1102B IP PHONE </t>
  </si>
  <si>
    <t>ERICSSON 6xxx SERIES ROUTERS (BFD 101 xxx/y &amp; BFL 901 xxx/y)</t>
  </si>
  <si>
    <t>CAMBIUM NETWORKS Epmp2000 FIXED WIRELESS ACCESS PINT SYSTEM</t>
  </si>
  <si>
    <t>CAMBIUM NETWORKS  EPMP RADIO MODELS : FORCE 180 , FORCE 190 , FORCE 200 , FORCE 300</t>
  </si>
  <si>
    <t>SAMSUNG GALAXY J5 SMARTPHONE MODEL: SM-J510FN</t>
  </si>
  <si>
    <t xml:space="preserve"> NETGATE  SECURITY GATEWAY MODELS:  XG-1537 , XG-1541, XG-7100</t>
  </si>
  <si>
    <t>NETGATE  SECURITY GATEWAY MODELS: SG-2100 , SG-3100, SG- 5100</t>
  </si>
  <si>
    <t>VIVO  SMARTPHONE MODELS: V2025,V2027 ,V2029 (Y20s) ,  V2058 (Y53s)</t>
  </si>
  <si>
    <t>CalAmp LMU2630MB FLEET MANAGEMENT &amp; TRACKING DEVICE</t>
  </si>
  <si>
    <t>ITRON CYBLE 5 COMMUNICATION MODULE</t>
  </si>
  <si>
    <t>AT4 GPS TRACKER</t>
  </si>
  <si>
    <t>SAMSUNG GALAXY  A22 4G, MODEL  SM-A225F</t>
  </si>
  <si>
    <t>SAMSUNG GALAXY TAB A7 LITE, MODEL SM-T225</t>
  </si>
  <si>
    <t>SAMSUNG GALAXY TAB S7 LITE TABLET, MODEL SM-T735</t>
  </si>
  <si>
    <t>RADWIN JET PRO RADIO MODEL:  RW-5BG-9650</t>
  </si>
  <si>
    <t>FORTINET FORTIVOICE ENTERPRISE  100E: MODEL FVE-100E-BDL-247-12</t>
  </si>
  <si>
    <t>FORTINET FORTIVOICE GATEWAY : FVG-GT01-BDL-247-12</t>
  </si>
  <si>
    <t xml:space="preserve"> FORTINET FORTIFONE IP PHONE MODELS: FON-380 ,FON-570,FON-575</t>
  </si>
  <si>
    <t xml:space="preserve"> FORTINET FORTIFONE IP PHONE MODELS: FON-C71</t>
  </si>
  <si>
    <t xml:space="preserve">EXTREME NETWORKS  SLX9640 ROUTER </t>
  </si>
  <si>
    <t>NOKIA AIRSCALE RADIO MODELS : AEQB , AZQL</t>
  </si>
  <si>
    <t>SKYTRAX H1 TELEMATICS UNIT</t>
  </si>
  <si>
    <t>SOPHOS XGS FIREWALL MODELS: XGS 2100, XGS 2300</t>
  </si>
  <si>
    <t>SOPHOS XGS FIREWALL MODELS: XGS 107, XGS 116, XGS 126, XGS 136</t>
  </si>
  <si>
    <t>SOPHOS XGS FIREWALL MODELS: XGS 87</t>
  </si>
  <si>
    <t>SOPHOS XGS FIREWALL MODELS: XGS 3100, XGS 3300</t>
  </si>
  <si>
    <t>SOPHOS XGS FIREWALL MODELS: XGS 4300, XGS 4500</t>
  </si>
  <si>
    <t>SOPHOS XGS FIREWALL MODELS:  XGS 5500</t>
  </si>
  <si>
    <t>SOPHOS XGS FIREWALL MODELS:  XGS 6500</t>
  </si>
  <si>
    <t>ARUBA  6100 SWITCH SERIES (CX 6100)</t>
  </si>
  <si>
    <t>HUAWEI CLOUDENGINE S1730S SERIES SWITCHES</t>
  </si>
  <si>
    <t>AVIAT MICROWAVE RADIO UNIT  MODEL : WTM4200 , WTM4800</t>
  </si>
  <si>
    <t>FALCON GSM ALARM COMMUNICATOR [SIM800C MODULE]</t>
  </si>
  <si>
    <t>TELESTE HDO 103 RF SWITCH</t>
  </si>
  <si>
    <t>FORTINET FORTISWITCH 124E SERIES</t>
  </si>
  <si>
    <t>TIOGA PASS OCP SERVER SV7220G3</t>
  </si>
  <si>
    <t>OCP JBOF STORAGE ST7200 STORAGE SERVER</t>
  </si>
  <si>
    <t>DELL E76S SERVER COMPUTER</t>
  </si>
  <si>
    <t>CISCO NEXUS 2248TP GE FABRIC EXTENDER, MODEL N2K-C2248TP-E</t>
  </si>
  <si>
    <t>TECNO SMARTPHONE MODELS: AC8</t>
  </si>
  <si>
    <t>TECNO SMARTPHONE MODEL : CG7 , CG8</t>
  </si>
  <si>
    <t>HYTERA PNC370(POC) RADIO</t>
  </si>
  <si>
    <t>FORTINET FORTIFONE IP PHONE MODELS : FON-380 ,  FON-570 , FON-575</t>
  </si>
  <si>
    <t>FORTINET FORTIFONE IP PHONE MODELS : C71</t>
  </si>
  <si>
    <t>CONTINENTAL BL28EU-RDI INTELLIGENT ANTENNA MODULE</t>
  </si>
  <si>
    <t>HUAWEI AIRENGINE5761-11 ACCESS POINT</t>
  </si>
  <si>
    <t>CISCO SX550X-52-K9-UK SWITCH</t>
  </si>
  <si>
    <t>NOKIA C01 4G SMARTPHONE  [TA-1383 ,TA-1387]</t>
  </si>
  <si>
    <t>HUAWEI 4G ROUTER 3 PRO B535-933</t>
  </si>
  <si>
    <t>FANVIL IP PHONES : X3U, X3SG , X4U, X5, X6U, X7, X7A ,X210</t>
  </si>
  <si>
    <t>ARBOR NETWORKS APS-2600-AC-DEMO SECURITY GATEWAY</t>
  </si>
  <si>
    <t>HUAWEI OptixStar HG8245X6 GPON TERMINAL</t>
  </si>
  <si>
    <t>HUAWEI CLOUDENGINE S5336 SWITCH</t>
  </si>
  <si>
    <t>HUAWEI CLOUDENGINE CE12804 SWITCH</t>
  </si>
  <si>
    <t>HUAWEI ACTIVE ANTENNA UNIT MODELS :  AAU5639 (5G) , AAU5942 (5G)</t>
  </si>
  <si>
    <t>HUAWEI S5735-L1 SERIES SWITCHES</t>
  </si>
  <si>
    <t>NOKIA C30 SMARTPHONE [TA-1360 , TA-1359 ]</t>
  </si>
  <si>
    <t xml:space="preserve">NOKIA 7368 INTELLIGENT SERVICE ACCESS MANAGER (ISAM) OPTICAL NETWORK TERMINAL  MODELS:  G-240W , G-140W-G , G-2425G-A ,  G-2426G-A,  G-2425G-B
</t>
  </si>
  <si>
    <t>TELTONIKA ETHERNET ROUTER MODELS: RUTX08 , RUTX10</t>
  </si>
  <si>
    <t>NOKIA WIFI BEACON 2 ACCESS POINT</t>
  </si>
  <si>
    <t>iTEL SMARTPHONE  MODELS:   L5002p , L5006S , L5503S</t>
  </si>
  <si>
    <t>TECNO GSM HANDSET  MODELS:    T473, T474, T475</t>
  </si>
  <si>
    <t>2N EASYGATE PRO ANALOGUE GSM GATEWAY , PART 501333GB</t>
  </si>
  <si>
    <t>NOKIA C1 SMARTPHONE MODEL:TA-1165 ,  C1 2E [TA-1380]</t>
  </si>
  <si>
    <t>D-LINK DXS-1210 SWITCH SERIES MODELS : DXS-1210-10TS ,  DXS-1210-12TC, DXS-1210-12SC, DXS-1210-16TC , DXS-1210-28S,  DXS-1210-28T</t>
  </si>
  <si>
    <t xml:space="preserve">D-LINK DXS-1100 SWITCH SERIES  MODELS: DXS-1100-10TS,  DXS-1100-16TC, DXS-1100-16SC </t>
  </si>
  <si>
    <t>D-LINK DGS-1100 PV2 SWITCH SERIES MODELS: DGS-1100-18PV2,  DGS-1100-24PV2, DGS-1100-08PV2</t>
  </si>
  <si>
    <t>D-LINK DGS-F SERIES SWITCH MODELS:DGS-F3004P-2S,DGS-F3008P-4S,DGS-F3008P-2S,DGS-F1010P</t>
  </si>
  <si>
    <t>TECNO GSM HANDSET  MODELS:    T462 , T463 , T465,T466 , T467</t>
  </si>
  <si>
    <t xml:space="preserve"> FORTINET FORTIGATE 80F SERIES MODEL:  FG-80F-BDL-950-12 </t>
  </si>
  <si>
    <t>ARISTA AN1710 (DCS-7050SX3-48YC8, DCS-7050SX3-48C8) SWITCH</t>
  </si>
  <si>
    <t>ARISTA AN1718 (DCS-7280CR3-96) SWITCH</t>
  </si>
  <si>
    <t>ARISTA NETWORKS ETHERNET SWITCH, MODELS: AN1713 (CCS-720XP-48Y6, CCS-720XP-24Y6)</t>
  </si>
  <si>
    <t>ARISTA DATA CENTRE SWITCH MODELS: AN1504 (DCS-7280SR-48C6) , AN1701(DCS-7280SR2K-48C6)</t>
  </si>
  <si>
    <t>SENSEONE QUATRO SENSOR 1.0 (NB-IoT)</t>
  </si>
  <si>
    <t>SPARKMETER NOVA BASE STATION</t>
  </si>
  <si>
    <t>SAMSUNG GALAXY A12  SMARTPHONE  MODEL : SM-A127F</t>
  </si>
  <si>
    <t>SAMSUNG GALAXY A03s SMARTPHONE MODELS : SM-A037F</t>
  </si>
  <si>
    <t>HUAWEI ECHOLIFE GPON TERMINAL , MODELS : HG8245H5 , HG8245W5-6T</t>
  </si>
  <si>
    <t>ZTE MF283U 4G LTE ROUTER</t>
  </si>
  <si>
    <t>SAMSUNG GALAXY Z FOLD 3 , MODEL SM-F926B</t>
  </si>
  <si>
    <t>SAMSUNG GALAXY Z FLIP 3 , MODEL SM-F711B</t>
  </si>
  <si>
    <t>OPPO SMARTPHONE PHONE MODELS :  CPH2217,CPH2219,  CPH2235, CPH2239,  CPH2251</t>
  </si>
  <si>
    <t>GARMIN INREACH MINI SATELLITE COMMUNICATOR</t>
  </si>
  <si>
    <t>JRC MOBILITY JRN-430K IT CONTROLLER</t>
  </si>
  <si>
    <t xml:space="preserve">FORTINET FORTIANALYZER MODEL : FAZ-150G-BDL-466-12
</t>
  </si>
  <si>
    <t>CISCO NEXUS  3500 SWITCH : N3K-C3548P-XL</t>
  </si>
  <si>
    <t>EDGE- CORE ASGvOLT64 DISAGGREGATED GPON OLT</t>
  </si>
  <si>
    <t>AVAYA G450 MEDIA GATEWAY</t>
  </si>
  <si>
    <t>NOKIA 105 AE MOBILE PHONE MODELS :TA- 1410 ,TA-1402</t>
  </si>
  <si>
    <t>NOKIA 105 4G MOBILE PHONE MODELS:  TA-1385, TA-1384</t>
  </si>
  <si>
    <t>NOKIA 110 AE MOBILE PHONE MODELS : TA-1417</t>
  </si>
  <si>
    <t>FORTINET FORTIGATE FG-2601F SERIES NEXT GENERATION FIREWALL : FG-2601F-BDL-841-36</t>
  </si>
  <si>
    <t>FORTINET FORTIGATE FG101F SERIES NEXT GENERATION FIREWALL : FG-101F-BDL-841-36</t>
  </si>
  <si>
    <t>BROCADE G720 SWITCH</t>
  </si>
  <si>
    <t>SEL-2730M SWITCH (SCHWEITZER ENGINEERING LABORATORIES  INC)</t>
  </si>
  <si>
    <t>LENOVO PORTABLE TABLET COMPUTER, MODEL: TB-J616X</t>
  </si>
  <si>
    <t>ARISTA NETWORKS ETHERNET SWITCH, MODEL NO : AN1606 (DCS-7020TR-48, DCS-7020TRA-48)</t>
  </si>
  <si>
    <t xml:space="preserve">MOBiIOT 4G POS TERMINAL MODEL:  MOBIGO2 , MOBIGO2F , MOBIGO2S </t>
  </si>
  <si>
    <t>YEALINK W70B DECT IP BASE STATION</t>
  </si>
  <si>
    <t xml:space="preserve">OPENGEAR  NETOPS CONSOLE SERVER MODELS: OM1208-8E-L </t>
  </si>
  <si>
    <t>OPENGEAR  NETOPS CONSOLE SERVER MODELS: OM2216-L , OM2232-L , OM2248-L , OM2248-10G-L</t>
  </si>
  <si>
    <t>FIBERHOME OPTICAL LINE TERMINAL (OLT) MODEL : AN6001-G16 , AN6000-7</t>
  </si>
  <si>
    <t>FORTINET FORTIGATE 200F SERIES FIREWALL MODEL : FG-200F-BDL-950-36</t>
  </si>
  <si>
    <t xml:space="preserve">,FORTINET FORTIGATE 201F NETWORK SECURITY APPLIANCE MODEL : FG-201F-BDL-811-36
</t>
  </si>
  <si>
    <t>NOKIA 110 4G MOBILE PHONE MODELS : TA-1385 &amp; TA-1384</t>
  </si>
  <si>
    <t>NOKIA G50 SMARTPHONE MODEL: TA-1361 &amp;  TA-1358</t>
  </si>
  <si>
    <t>REALME SMARTPHONE MODELS : RMX2180, RMX2189 , RMX2103</t>
  </si>
  <si>
    <t xml:space="preserve">REALME SMARTPHONE MODELS :  RMX3061 , RMX3063 , RMX3191 , RMX3195 </t>
  </si>
  <si>
    <t xml:space="preserve">PAL GATE    SECURE CONTROL ACCESS MODELS: SG303GA , SG 303 G1 WR , SG314GI-WR </t>
  </si>
  <si>
    <t>TELTONIKA RUT300 INDUSTRIAL ETHERNET ROUTER</t>
  </si>
  <si>
    <t>D-LINK DGS-1250 SWITCH SERIES</t>
  </si>
  <si>
    <t>D-LINK DSS-100E SWITCH SERIES</t>
  </si>
  <si>
    <t>TELTONIKA LTE ROUTER MODEL: RUTXR1</t>
  </si>
  <si>
    <t>TELTONIKA LTE GATEWAY MODELS: TRB140 , TRB141 , TRB142, TRB145 , TRB245</t>
  </si>
  <si>
    <t>TELTONIKA LTE GATEWAY MODELS:  TRB245,TRB255</t>
  </si>
  <si>
    <t>TELTONIKA CELLULER MODEL MODELS:TRM240 , TRM250</t>
  </si>
  <si>
    <t>TECNO SMARTPHONE MODELS:  PR651E , PR651H</t>
  </si>
  <si>
    <t xml:space="preserve">INFINIX SMARTPHONE MODEL : PR652B , PR652C
</t>
  </si>
  <si>
    <t>TECNO GSM HANDSET  MODELS:     T350 , T351 , T352</t>
  </si>
  <si>
    <t xml:space="preserve">SOPHOS XG FIREWALL MODELS: XG-86, XG-86W,XG106, XG-115, XG-115W, XG-125,XG-125W,XG-135W
</t>
  </si>
  <si>
    <t>ARISTA DATA CENTRE SWITCH MODELS : DCS-7304</t>
  </si>
  <si>
    <t>ALCATEL-LUCENT OMNISWITCH 6465 FAMILY SWITCHES</t>
  </si>
  <si>
    <t xml:space="preserve"> DELL EMC  SD-WAN EDGE 600 SERIES , MODEL E42W</t>
  </si>
  <si>
    <t>SILVER PEAK SYSTEMS INC , NETWORK APPLIANCE PLATFORM MODEL: NCA-1513A-SV1</t>
  </si>
  <si>
    <t xml:space="preserve">BST A3N141979 MEDIASCREEN </t>
  </si>
  <si>
    <t xml:space="preserve">MAESTRO M1003GXT02 3G CELLULAR MODEM </t>
  </si>
  <si>
    <t xml:space="preserve">FORTINET FORTIWIFI 60F NETWORK SECURITY GATEWAY MODELS : FWF-60F-E-BDL-811-12  </t>
  </si>
  <si>
    <t>FORTINET FORTIGATE 2601F FIREWALL MODEL: FG-2601F-BDL-841-36</t>
  </si>
  <si>
    <t>FORTINET FORTIGATE 101F SERIES FIREWALL MODEL: FG-101F-BDL-841-36</t>
  </si>
  <si>
    <t>EXTREME NETWORKS E-SERIES CAMPUS CONTROLLER MODELS: E1120,E2120,E2122,E3120</t>
  </si>
  <si>
    <t>HONEYWELL MOBILE COMPUTER, MODEL NO: EDA40</t>
  </si>
  <si>
    <t>EXTREME NETWORKS 5420 SERIES SWITCH PLATFORM</t>
  </si>
  <si>
    <t>CITRIX ADC , MODEL  1U1P1A</t>
  </si>
  <si>
    <t>NETSCOUT nGENIUS 5000 SERIES PACKET  FLOW SWITCHES</t>
  </si>
  <si>
    <t>SOPHOS REMOTE ETHERNET DEVICE MODELS: SD RED-20, SD-RED60</t>
  </si>
  <si>
    <t>SOPHOS APX SERIES ACCESS POINT MODELS: APX120, APX320, APX530, APX740</t>
  </si>
  <si>
    <t xml:space="preserve">TP-LINK TL-SF1016D SWITCH </t>
  </si>
  <si>
    <t xml:space="preserve">TP-LINK SWITCH MODELS: TL-SG1008D </t>
  </si>
  <si>
    <t>TP-LINK SWITCH MODELS:   TL-SG2428P</t>
  </si>
  <si>
    <t>TP-LINK WIFI ROUTER MODELS: TL-WR840N ,  TL-WR940N</t>
  </si>
  <si>
    <t>TP-LINK WIFI ROUTER MODELS : TL-WR941HP</t>
  </si>
  <si>
    <t>TECNO SMARTPHONE MODEL : CH6 , CH7 , CH9</t>
  </si>
  <si>
    <t xml:space="preserve">REALME SMARTPHONE MODELS : RMX3201 , RMX3231 , RMX3261 , RMX3263 , RMX3269 </t>
  </si>
  <si>
    <t>REALME SMARTPHONE MODELS : RMX3363</t>
  </si>
  <si>
    <t>APPLE iPHONE 13 PRO MODEL : A2638</t>
  </si>
  <si>
    <t>CISCO 1900 SERIES INTEGRATED SERVICES ROUTERS</t>
  </si>
  <si>
    <t>CISCO UNIFIED IP PHONE MODELS :  6901</t>
  </si>
  <si>
    <t>TELTONIKA TELEMEDIC TFT100 E-SCOOTER AND E-FORKLIFT TRACKER</t>
  </si>
  <si>
    <t xml:space="preserve">TELTONIKA TELEMEDIC GH5200 WORKER BADGE </t>
  </si>
  <si>
    <t>TELTONIKA TELEMEDIC TMT250 MINI TRACKER</t>
  </si>
  <si>
    <t>CISCO NEXUS® 2000 SERIES  FABRIC EXTENDERS</t>
  </si>
  <si>
    <t>CISCO CATALYST 4500 SERIES SWITCHES</t>
  </si>
  <si>
    <t>CISCO TELEPRESENCE  MX200 COLLABORATION ROOM ENDPOINT</t>
  </si>
  <si>
    <t>CISCO UCS IOM FABRIC I/O EXTENDER MODELS:UCS-IOM-2208, UCS-IOM-2408, UCS-IOM-2304</t>
  </si>
  <si>
    <t>BAICELLS NOVA-249 OUTDOOR  FDD eNodeB</t>
  </si>
  <si>
    <t>TP-LINK TL-MR6400 WIRELESS LTE ROUTER</t>
  </si>
  <si>
    <t>TP-LINK TL-MR3420 3G/4G WIRELESS ROUTER</t>
  </si>
  <si>
    <t>TP-LINK SWITCH MODELS: LS1005 , LS1008</t>
  </si>
  <si>
    <t>TP-LINK WIFI ROUTER MODELS: ARCHER C6, ARCHER C50</t>
  </si>
  <si>
    <t>ARUBA 500 SERIES ACCESS POINTS</t>
  </si>
  <si>
    <t>APPLE  iPHONE 13 MODEL: A2633</t>
  </si>
  <si>
    <t>APPLE  iPHONE 13 MINI MODEL: A2628</t>
  </si>
  <si>
    <t>APPLE iPAD MINI : MODEL A2124 ,  A2568</t>
  </si>
  <si>
    <t>APPLE iPAD 10.2  : MODEL A2604</t>
  </si>
  <si>
    <t>APPLE iPHONE 13 PRO MAX  MODEL :  A2643</t>
  </si>
  <si>
    <t>SIKLU ETHERHAUL RADIO MODEL: EH-8010FX</t>
  </si>
  <si>
    <t>SIKLU ETHERHAUL 1200 SERIES RADIOS</t>
  </si>
  <si>
    <t>SIKLU ETHERHAUL RADIO MODEL: EH-2500F, EH-2500FX</t>
  </si>
  <si>
    <t>ARISTA AN1617 (DCS-7280CR2-60, DCS-7280CR2A-60, DCS-7280CR2K-60) SWITCH</t>
  </si>
  <si>
    <t>NETSCOUT ARBOR SIGHTLINE APPLIANCE MODEL:  SP-7500-AC</t>
  </si>
  <si>
    <t>CISCO UNIFIED IP PHONE 9971</t>
  </si>
  <si>
    <t>CISCO UNIFIED IP PHONE MODELS : 7942G , 7945G,7965G , 7975G</t>
  </si>
  <si>
    <t>CISCO CATALYST 9105 SERIES ACCESS POINTS</t>
  </si>
  <si>
    <t>CISCO 2500 SERIES WIRELESS CONTROLLERS</t>
  </si>
  <si>
    <t>CISCO 5500 SERIES WIRELESS CONTROLLERS</t>
  </si>
  <si>
    <t>CISCO UNIFIED IP PHONE MODELS : 8945</t>
  </si>
  <si>
    <t>CISCO CATALYST 2960-C SERIES  SWITCHES</t>
  </si>
  <si>
    <t>CISCO UCS 6200 SERIES FABRIC INTERCONNECTS</t>
  </si>
  <si>
    <t>CISCO AIRONET ACCESS POINT MODELS: 1540 SERIES, 1560 SERIES, 1800 SERIES, 2700 SERIES, 2800 SERIES,  3600 SERIES, 3700 SERIES ,  4800 SERIES</t>
  </si>
  <si>
    <t>CISCO WEBEX DX80 (CP-DX80-K9) VIDEOCONFERENCE DEVICE</t>
  </si>
  <si>
    <t>CISCO SECURE NETWORK ANALYTICS FLOW COLLECTOR  4210</t>
  </si>
  <si>
    <t>CISCO  PHYSICAL ACCESS GATEWAY MODEL :CIAC-GW-K9</t>
  </si>
  <si>
    <t>CISCO WEBEX ROOM KITS- MODELS: CS-KIT-K9, CS-KIT-MINI, CS-KITP60-K9, CS-KITPLUS</t>
  </si>
  <si>
    <t>DASAN NETWORKS DASAN TMS3.0 (300611-01930) VEHICLE CONTROL TERMINAL</t>
  </si>
  <si>
    <t>CONTINENTAL INTELLIGENT ANTENNA MODULE MODELS:BSRF-V1EUHIGH.0 ,  BSRF-V1EUMID.0</t>
  </si>
  <si>
    <t>ERICSSON RADIO DOT MODELS: RD22xx (KRY 901 XXX/Y)</t>
  </si>
  <si>
    <t>ZYCOO IA03 SIP SAFETY INTERCOM</t>
  </si>
  <si>
    <t>ZYCOO  IP PBX MODELS: CooVox-U60 , CooVox-U80</t>
  </si>
  <si>
    <t>ZYCOO SIP PAGING GATEWAY MODEL: X10 , X30</t>
  </si>
  <si>
    <t>HUAWEI MATEPAD T 10 TABLET</t>
  </si>
  <si>
    <t>GRANDSTREAM UCM63XX SERIES IP PBX</t>
  </si>
  <si>
    <t>NETSTAR VBU538 (VEHICLE BEACON UNIT)</t>
  </si>
  <si>
    <t>( DBG COMMUNICATIONS TECHNOLOGY CO.)  H138-380 5G CPE</t>
  </si>
  <si>
    <t>TECNO SMARTPHONE MODELS :B1c , B1f , B1G ,B1S</t>
  </si>
  <si>
    <t>JUNIPER NETWORKS MX SERIES UNIVERSAL ROUTING PLATFORM</t>
  </si>
  <si>
    <t>DIGI PASSPORT 8 ADVANCED INTEGRATED CONSOLE SERVER</t>
  </si>
  <si>
    <t xml:space="preserve">ALCATEL TABLET PC MODEL:  9013T , 9030Q </t>
  </si>
  <si>
    <t>HUAWEI CLOUDENGINE S5736 SERIES SWITCH</t>
  </si>
  <si>
    <t>SAMSUNG GALAXY TAB A8, MODEL SM-X205</t>
  </si>
  <si>
    <t>SAMSUNG GALAXY S21 FE 5G MODEL: SM-G990E</t>
  </si>
  <si>
    <t>SAMSUNG GALAXY A03 CORE SMARTPHONE MODEL : SM-A032F</t>
  </si>
  <si>
    <t>SAMSUNG GALAXY A03 SMARTPHONE MODEL: SM-A035F</t>
  </si>
  <si>
    <t>SAMSUNG GALAXY A02 SMARTPHONE MODEL: SM-A022F</t>
  </si>
  <si>
    <t>ALCATEL-LUCENT ENTERPRISE  8158s/8168s WLAN HANDSETS</t>
  </si>
  <si>
    <t>DSTV SMART LNB ,MODELS LMX501 ,  LMX501i</t>
  </si>
  <si>
    <t>HUAWEI REMOTE 5G NR REMOTE RADIO UNIT MODEL:  RRU5862</t>
  </si>
  <si>
    <t>KGTEL MOBILE PHONE SERIES MODELS: K10, K20, K30, K40, K50, K60, K70, K80, KG1280, R10)</t>
  </si>
  <si>
    <t>HITACHI HPRO-4G WLAN/WWAN MODULE</t>
  </si>
  <si>
    <t>REALME SMARTPHONE MODELS :RMX3491</t>
  </si>
  <si>
    <t>OPENGEAR CM8100 HIGH DENSITY CONSOLE SREVER MODELS: CM8116,CM8132,CM8148</t>
  </si>
  <si>
    <t>SOYEALINK B535-933 LTE CPE</t>
  </si>
  <si>
    <t>CISCO  NEXUS 9504 SWITCH MODEL: N9K-C9504</t>
  </si>
  <si>
    <t>CISCO UCS 6454 FABRIC INTERCONNECT</t>
  </si>
  <si>
    <t>YEACOMM YF-P11K LTE CPE WIFI KIT</t>
  </si>
  <si>
    <t>VT08S GPS VEHICLE TRACKER</t>
  </si>
  <si>
    <t xml:space="preserve">NOKIA WAVELITE ACCESS 200 MULTISERVICE AGGREGATION MUXPONDER </t>
  </si>
  <si>
    <t>NOKIA 1830 (PSI)PHOTONIC SERVICE INTERCONNECT SWITCHES</t>
  </si>
  <si>
    <t>NOKIA  FASTMILE 5G RECEIVER MODEL:  5G14-B</t>
  </si>
  <si>
    <t xml:space="preserve">TECNO SMARTPHONE MODELS: LE6 , LE6h , LE7, LE8 </t>
  </si>
  <si>
    <t>iTEL SMARTPHONE MODEL: A661W</t>
  </si>
  <si>
    <t>ORAIMO OM100</t>
  </si>
  <si>
    <t xml:space="preserve">HUAWEI OPTIXTRANS E9600 SERIES INTELLIGENT OPTICAL TRANSMISSION PLATFORM  </t>
  </si>
  <si>
    <t>SIMOCO SDB670 DMR BASE STATION</t>
  </si>
  <si>
    <t>CAMBIUM NETWORKS PTP820 WIRELESS BACKHAUL</t>
  </si>
  <si>
    <t>METACOM MC6000 ENTERPRISE ROUTER</t>
  </si>
  <si>
    <t>PLANET HDP-5240PT IP INTERCOM</t>
  </si>
  <si>
    <t>PLANET VTS-700P IP INTERCOM</t>
  </si>
  <si>
    <t>PLANET VGW-420FS VOIP GATEWAY</t>
  </si>
  <si>
    <t>PLANET GS-4210 SWITCH SERIES</t>
  </si>
  <si>
    <t>PLANET HDMI EXTENDERS: IHD-210PT, IHD-210PR</t>
  </si>
  <si>
    <t>PLANET VR-300 SECURITY ROUTER SERIES</t>
  </si>
  <si>
    <t>PLANET GS-5220 SWITCH SERIES</t>
  </si>
  <si>
    <t>SIMOCO  SDP660 DMR PORTABLE RADIO</t>
  </si>
  <si>
    <t>PLANET  GSD SERIES SWITCH MODELS: GSD-1222VHP ,GSD-1121XP, GSD-1008HP</t>
  </si>
  <si>
    <t xml:space="preserve">PLANET NETWORK MANAGEMENT CONTROLLER SERIES MODELS:  NMS-360,NMS-360V , NMS-500,            NMS-1000V </t>
  </si>
  <si>
    <t>PLANET INDUSTRIAL SERVER SERIES MODELS:ICS-2105AT,ICS-2102T,ICS-2105AT</t>
  </si>
  <si>
    <t>PLANET INDUSTRIAL SWITCH SERIES MODELS:WGS-804HPT , WGS-4215-8T</t>
  </si>
  <si>
    <t>PLANET IPX-SERIES MODELS: IPX-300 , IPX-1800N,IPX-2100,IPX-2200 , IPX-2500</t>
  </si>
  <si>
    <t>PLANET WDAP SERIES WIRELESS ACCESS POINTS</t>
  </si>
  <si>
    <t xml:space="preserve">PLANET IP PHONE SERIES MODELS:VIP-1120PT , VIP-1260PT , VIP-2140PT </t>
  </si>
  <si>
    <t>LENOVO THINKSYSTEM   NE2572 RACKSWITCH</t>
  </si>
  <si>
    <t>RUCKUS OUTDOOR ACCESS POINT MODELS: T350 , T750</t>
  </si>
  <si>
    <t>RUCKUS INDOOR ACCESS POINT MODELS: H550</t>
  </si>
  <si>
    <t>RUCKUS INDOOR ACCESS POINT MODELS: R350, R550 , R650 , R750 , R850</t>
  </si>
  <si>
    <t xml:space="preserve">TELTONIKA LTE ROUTER MODEL: RUTX09 , RUTX12 ,  RUTX14 </t>
  </si>
  <si>
    <t>NOKIA G21 SMARTPHONE [TA-1418 &amp; TA-1415]</t>
  </si>
  <si>
    <t>ALCATEL SMARTPHONE MODEL : 6002D</t>
  </si>
  <si>
    <t>BLACKVIEW SMARTPHONE MODEL : BV5500PRO</t>
  </si>
  <si>
    <t>BLACKVIEW SMARTPHONE MODELS: (BV2000S, BV2000, BV5000, ULTRA PLUS, A-LIFE PRO AND OMEGA PRO)</t>
  </si>
  <si>
    <t>ALCATEL-LUCENT DESKPHONES  RANGE (ALE 20/20H/30H)</t>
  </si>
  <si>
    <t>ALCATEL-LUCENT DESKPHONES  RANGE (ALE 300/400/500)</t>
  </si>
  <si>
    <t>HUAWEI  SMARTPHONE MODELS :  NOVA 9 , NOVA Y60</t>
  </si>
  <si>
    <t>HUAWEI MATEPAD 11</t>
  </si>
  <si>
    <t>NOKIA C21 SMARTPHONE [TA-1352 , TA-1356]</t>
  </si>
  <si>
    <t>EDGE-CORE NETWORKS CSR SERIES CELL SITE ROUTERS</t>
  </si>
  <si>
    <t>HELIOS TT 2G TRACKING DEVICE</t>
  </si>
  <si>
    <t>FORTINET FORTIGATE 90E SECURITY APPLIANCE</t>
  </si>
  <si>
    <t>FANVIL IP PHONES : H2U, H3 , H5</t>
  </si>
  <si>
    <t>MIX TELEMATICS,TELEMATICS UNIT MODEL: MIX 424C-2G-B , MIX 424C-2G</t>
  </si>
  <si>
    <t>FORTINET FORTIADC 1000F MODEL : FAD-1000F</t>
  </si>
  <si>
    <t>FORTINET FORTIADC 1200F ADVANCED APPLICATION DELIVERY CONTROLLER</t>
  </si>
  <si>
    <t>SAMSUNG GALAXY J-SERIES SMARTPHONE MODELS:   J4 [SM-J400F] ,J4+ [SM-J415F] ,J6 [SM-J600F],J7 DUO [SM-J720F] ,  J6+ [SM-J610F]</t>
  </si>
  <si>
    <t>SAMSUNG GALAXY S22 (SM-S901E , SM-S901E/DS )</t>
  </si>
  <si>
    <t>SAMSUNG GALAXY S22 ULTRA (SM-S908E , SM-S908E/DS )</t>
  </si>
  <si>
    <t>REDMI NOTE 11 SMARTPHONE MODEL : 2201117TG</t>
  </si>
  <si>
    <t>BONTEL MOBILE PHONE MODELS: 206 , 3310 , 7000+</t>
  </si>
  <si>
    <t>BONTEL MOBILE PHONE MODELS:  L200,L300,L400,L800,L900, L1100, L1200</t>
  </si>
  <si>
    <t>BONTEL MOBILE PHONE MODELS: L1 ,L2</t>
  </si>
  <si>
    <t>BONTEL MOBILE PHONE MODELS: K2000 , Q1000 , T1000 ,  V9</t>
  </si>
  <si>
    <t>BONTEL MOBILE PHONE MODELS: A225 , BOOM 600 , HONEY , MUSIC KING</t>
  </si>
  <si>
    <t>HYTERA PNC 380 (PoC) RADIO</t>
  </si>
  <si>
    <t>HYTERA PNC370(PoC) RADIO</t>
  </si>
  <si>
    <t>ALCATEL OT303 GSM PHONE MODELS: OT303 , OT305</t>
  </si>
  <si>
    <t>ALCATEL ONE TOUCH MODELS: EASY db , GUM db, MAX db,VIEW db</t>
  </si>
  <si>
    <t>BLACKBERRY MODELS: 9000 ,9105 , 9300 , 9360 , 9380 , 9500 ,9520,9700 , 9720 , 9780 , 9790 , 9800 , 9810 , 9860 , 9900</t>
  </si>
  <si>
    <t>BLACKBERRY MODELS: 8120 , 8220 , 8520 , 8900</t>
  </si>
  <si>
    <t>BLACKBERRY  MODELS: 8100 PEARL , 8300 , 8320 , 8700G , 8820</t>
  </si>
  <si>
    <t>BLACKBERRY MODELS: 8310 , 8800</t>
  </si>
  <si>
    <t>BLACKBERRY 7130 WIRELESS HANDSET</t>
  </si>
  <si>
    <t>BLU SERIES  PHONE MODELS: DASH  , LIFE  , STUDIO</t>
  </si>
  <si>
    <t>BLU PHONE MODELS: 4.0L , DIVA II , ENERGY XPS  , PURE XL, TANK II , TOUCH G7 , VIVO AIR LTE</t>
  </si>
  <si>
    <t>ALCATEL-LUCENT OMNISWITCH 6360 SWITCH SERIES</t>
  </si>
  <si>
    <t>APPLE iPHONE SE MODEL NO: A2783 (2022)</t>
  </si>
  <si>
    <t xml:space="preserve">APPLE iPAD AIR : MODEL A2123 ,  A2072 ,  A2589 </t>
  </si>
  <si>
    <t>TCL CPE LINKHUB MODEL : HH42CV1</t>
  </si>
  <si>
    <t>TCL LINKHUB 5G MODELS:  HH515V</t>
  </si>
  <si>
    <t>TCL  TABMAX 10 MODEL : 9295G</t>
  </si>
  <si>
    <t>STARLIGHT A1000 SATELLITE TERMINAL</t>
  </si>
  <si>
    <t>INFINIX SMARTPHONE  MODELS :  X6511/X6511B , X6511/X6511G</t>
  </si>
  <si>
    <t xml:space="preserve">TELTONIKA LTE ROUTER MODEL:  RUT200 , RUT241 , RUT360 </t>
  </si>
  <si>
    <t>TESUNHO  PoC (PUSH TO TALK OVER CELLULAR)  RADIO MODELS: TM-990 , TM-991</t>
  </si>
  <si>
    <t>BROCADE G620 SWITCH</t>
  </si>
  <si>
    <t xml:space="preserve">iTEL GSM HANDSETS:  IT2100 , IT2130 , IT 2150 , IT2160 , IT2171 ,  IT2163 , IT2173 , IT2173N , IT2180,  IT2190 , IT 2192T , </t>
  </si>
  <si>
    <t>iTEL GSM HANDSET MODELS:  P551W , P552W</t>
  </si>
  <si>
    <t>iTEL SMARTPHONE  MODEL : P651W , P661W, P681L, P682L</t>
  </si>
  <si>
    <t>TECNO SMARTPHONE MODELS : BD1, BD2 ,  BD2d, BD2p ,  BD3 , BD4h , BD4j</t>
  </si>
  <si>
    <t>TECNO GSM HANDSET MODELS: C7 ,  C9 ,C16</t>
  </si>
  <si>
    <t>TECNO SMARTPHONE MODELS : KH7</t>
  </si>
  <si>
    <t>ZTE ZXSDR R8998G S2600</t>
  </si>
  <si>
    <t>ZTE ZXRAN V9200 BASEBAND UNIT</t>
  </si>
  <si>
    <t>ZTE  ROUTER MODEL:   MF283V  , MF937 LTE uFI</t>
  </si>
  <si>
    <t>JOHN DEERE MODEM: JDLink R  - 4G MODEL MA4R</t>
  </si>
  <si>
    <t>HFCL IO P2P UNLICENCED BAND RADIO MODEL:ION 4L3</t>
  </si>
  <si>
    <t>TECNO GSM HANDSET  MODELS:    T630S, T632 , T632S , T635, T660 , T661,T662,T663</t>
  </si>
  <si>
    <t>ARUBA 9004 SERIES SWITCH</t>
  </si>
  <si>
    <t>FORTINET FORTIFONE IP PHONE MODELS : 380 SERIES</t>
  </si>
  <si>
    <t>FORTINET  IP VOICE GATEWAY MODELS : FVG-GT01, FVG-GT02</t>
  </si>
  <si>
    <t>iTEL SMARTPHONE MODEL: A507LS ,  A509W , A509WM , A510W , A551L , A571W , A571WM</t>
  </si>
  <si>
    <t>ARUBA 6200 SWITCH SERIES</t>
  </si>
  <si>
    <t>eTERA T780 SMARTPHONE</t>
  </si>
  <si>
    <t>SILICOM NETWORK SWITCH MODELS: SSR120 , SSR130</t>
  </si>
  <si>
    <t>TESUNHO  WALKIE TALKIE RADIO MODELS: TH-282 , TH-289</t>
  </si>
  <si>
    <t>ARISTA AP-C360  ACCESS POINT</t>
  </si>
  <si>
    <t>FIBOCOM FM101-GL LTE MODULE</t>
  </si>
  <si>
    <t>ALCATEL LINKKEY IK41VE1 LTE MODEM</t>
  </si>
  <si>
    <t>HUAWEI MEDIAPAD M5 LITE (BAH2-W19)</t>
  </si>
  <si>
    <t>HUAWEI MATEPAD T10S (AGS3K-W09)</t>
  </si>
  <si>
    <t>SAMSUNG GALAXY TAB S8 SERIES : MODEL SM-X706B, SM-X806B, SM-X906B</t>
  </si>
  <si>
    <t>SAMSUNG GALAXY S22+ MODEL: SM-S906E,SM-S906E/DS</t>
  </si>
  <si>
    <t>SAMSUNG GALAXY S22 ULTRA  MODEL: SM-S908E,SM-S908E/DS</t>
  </si>
  <si>
    <t>SAMSUNG GALAXY S22  MODEL: SM-S901E/DS</t>
  </si>
  <si>
    <t>SAMSUNG GALAXY A13 SMARTPHONE  MODEL : SM-A135F,SM-A135F/DS</t>
  </si>
  <si>
    <t>SAMSUNG GALAXY A73 SMARTPHONE, MODEL SM-A736B,SM-A736B/DS</t>
  </si>
  <si>
    <t>SAMSUNG GALAXY A53 SMARTPHONE MODELS: SM-A536E,SM-A536E/DS</t>
  </si>
  <si>
    <t>SAMSUNG GALAXY A23 SMARTPHONE, MODEL SM-A235F,SM-A235F/DS</t>
  </si>
  <si>
    <t xml:space="preserve">iTEL GSM HANDSETS:   IT5022, IT5050 , IT5081 , IT5081N, IT5190, IT5091 </t>
  </si>
  <si>
    <t>JUNIPER NETWORKS  SWITCH MODEL: EX2200</t>
  </si>
  <si>
    <t>JUNIPER NETWORKS  SWITCH MODEL : EX3400</t>
  </si>
  <si>
    <t>JUNIPER NETWORKS  SWITCH MODEL : EX4300-48MP</t>
  </si>
  <si>
    <t>JUNIPER NETWORKS  SWITCH MODEL: JNP48Y8C, QFX5120-48Y ,  EX4650-48Y</t>
  </si>
  <si>
    <t>DELL N3 SERIES SWITCHES</t>
  </si>
  <si>
    <t xml:space="preserve"> DELL S5 SERIES SWITCHES</t>
  </si>
  <si>
    <t>NORTHIA 2HPA DVB-T/T2 TRANSMITTER</t>
  </si>
  <si>
    <t>NOKIA G11 PLUS (TA-1421,TA-1408)</t>
  </si>
  <si>
    <t>SIMIX S8001 TABLET</t>
  </si>
  <si>
    <t>VODAFONE INNOVUS DEVICE MODELS (QUECTEL BG96 MODULE):ALPHA TAG, ZLT-AT2n</t>
  </si>
  <si>
    <t>HUAWEI MATEPAD MODELS: T [AGS3-W09,AGS3-L09, AGR-W09,AGR-L09], T10S (AGG3K-W09)</t>
  </si>
  <si>
    <t>BIOTRONIK CARDIOMESSENGER SMART 4G</t>
  </si>
  <si>
    <t>JDLink R Modem - 4G MODEL MA4R</t>
  </si>
  <si>
    <t>ARISTA 7280R SERIES SWITCHES: MODEL: DCS-7280CR3MK-32D4S-F</t>
  </si>
  <si>
    <t>NOKIA G10 SMARTPHONE [TA-1334 &amp; TA-1351]</t>
  </si>
  <si>
    <t>CISCO NEXUS 3100-V SWITCHES</t>
  </si>
  <si>
    <t>TELTONIKA  SWITCH MODELS: TSW110 , TSW200</t>
  </si>
  <si>
    <t>CITRIX SD-WAN 1100 NETWORK TERMINAL</t>
  </si>
  <si>
    <t>CITRIX SD-WAN 110 SERIES  NETWORK TERMINALS</t>
  </si>
  <si>
    <t>TELTONIKA RUT 200 OPTICAL NETWORK TERMINAL</t>
  </si>
  <si>
    <t>AXON BODY 3 , MODEL AX1024 BODY CAMERA</t>
  </si>
  <si>
    <t>OPPO SMARTPHONE PHONE MODELS : CPH2307, CPH2325 , CPH2333 , CPH2349 , CPH2359, CPH2363 , CPH2365 , CPH2371 , CPH2375, CPH2385 , CPH2387</t>
  </si>
  <si>
    <t>DSTV HD ZAPPER SATELLITE DECODER MODEL: HD9S DECODER</t>
  </si>
  <si>
    <t>HUAWEI NOVA 9 SE SMARTPHONE [JLN-LX1,JLN-LN01,JLN-L21]</t>
  </si>
  <si>
    <t>HUAWEI OptiXstar K662d ONT</t>
  </si>
  <si>
    <t xml:space="preserve">BITTEL SIP PHONE SERIES MODELS:  HWD9888 , HA9888 </t>
  </si>
  <si>
    <t>RADISYS RLT  OLT SERIES MODELS: 1600 , 3200</t>
  </si>
  <si>
    <t>HUAWEI OPTIXSTAR  ONT MODELS : EG8145X6 , HG8141XR</t>
  </si>
  <si>
    <t>FORTINET FORTIAUTHENTICATOR SECURITY APPLIANCE MODEL: FAC-300 SERIES</t>
  </si>
  <si>
    <t>REALME SMARTPHONE MODELS : RMX3501 , RMX3511 , RMX3516, RMX3521,RMX3581</t>
  </si>
  <si>
    <t>JIUZHOU DTS3465 SATELLITE DECODER</t>
  </si>
  <si>
    <t>LENOVO PORTABLE TABLET COMPUTER, MODELS : TB128XU , TB328XU</t>
  </si>
  <si>
    <t>JUNIPER NETWORKS PTX5000 PACKET TRANSPORT ROUTER</t>
  </si>
  <si>
    <t>SKYFON MOBILE HANDSET  , MODELS : K8, K10, K11,K3,K14, K15,K16 , K17</t>
  </si>
  <si>
    <t>HUAWEI  4G ROUTER MODELS:  B535-932a , B612-233</t>
  </si>
  <si>
    <t>CISCO C8000 SERIES ROUTERS</t>
  </si>
  <si>
    <t>JUNIPER NETWORKS SSR120-AE ROUTER</t>
  </si>
  <si>
    <t>SAMSUNG GALAXY A33 MODELS:SM-A336E,SM-A336E/DS</t>
  </si>
  <si>
    <t xml:space="preserve"> NOKIA C2 2ND EDITION SMARTPHONE MODELS:TA-1468,TA-1454</t>
  </si>
  <si>
    <t>NOKIA C21 PLUS SMARTPHONE: TA-1433, TA-1426</t>
  </si>
  <si>
    <t>STREAMAX TECHNOLOGY AD PLUS 1 VEHICLE CAMERA SYSTEM</t>
  </si>
  <si>
    <t>VAISALA EGW501 BEACON EDGE GATEWAY</t>
  </si>
  <si>
    <t>NOKIA WAVENCE  UBT-M MICROWAVE RADIO</t>
  </si>
  <si>
    <t xml:space="preserve"> NOKIA FASTMILE 5G GATEWAY 3.1 MODEL : 5G12-13W-B</t>
  </si>
  <si>
    <t>Nokia 7250 IXR-ec INTERCONNECT ROUTER</t>
  </si>
  <si>
    <t>NOKIA MSS-HE MICROWAVE SERVICE SWITCH</t>
  </si>
  <si>
    <t>NOKIA FASTLINE  5G GATEWAY 3.2 MODEL  : 5G15-12W-A</t>
  </si>
  <si>
    <t xml:space="preserve">SMART OPTICS DCP ONT SERIES </t>
  </si>
  <si>
    <t>JUNIPER NETWORKS INTERNET ROUTER  MODELS : PTX10001, PTX 10002 , PTX10008</t>
  </si>
  <si>
    <t>HFCL IO PTMP UNLICENSED BAND CPE MODEL: ion4L3_CPE</t>
  </si>
  <si>
    <t>HFCL IO PTMP UNLICENSED BAND BTS MODELS: ion4L1_BTS, ion4IL_BTS,</t>
  </si>
  <si>
    <t>TELTONIKA  FLEET MANAGEMENT SYSTEM MODELS: BTSID1,BTSMP1</t>
  </si>
  <si>
    <t>TELTONIKA  ASSET TRACKING DEVICE MODELS: TAT100</t>
  </si>
  <si>
    <t>TELTONIKA  LTE/GNSS TERMINAL MODELS: FMC125</t>
  </si>
  <si>
    <t>TELTONIKA  GSM/GNSS TERMINAL MODELS: MSP500</t>
  </si>
  <si>
    <t>WIKO SMARTPHONE MODEL: W-V673-02</t>
  </si>
  <si>
    <t xml:space="preserve"> FORTINET FORTIGATE 81F SERIES MODEL:  FG-81F-BDL-841-12 </t>
  </si>
  <si>
    <t xml:space="preserve">D-LINK DPH SERIES IP PHONES MODELS: DPH-115 , DPH-120SE, DPH-150SE, DPH-200SE, DPH-400GE, DPH-600, DPH-100, DPH-860S
</t>
  </si>
  <si>
    <t>HUAWEI NOVA Y70 SMARTPHONE MODELS: MGA-LX9, MGA-LO9, MGA-L29</t>
  </si>
  <si>
    <t>SYNIX SATELLITE TV MODELS: 32E4M , A51</t>
  </si>
  <si>
    <t>ALCATEL TCL MW42L1 4G MODEM</t>
  </si>
  <si>
    <t xml:space="preserve"> PALO ALTO NETWORKS INSTANT-ON NETWORK DEVICE MODELS: ION 1000 , ION 2000 , </t>
  </si>
  <si>
    <t xml:space="preserve"> PALO ALTO NETWORKS INSTANT-ON SD-WAN ROUTER NETWORK DEVICE MODELS: ION 1200 , ION 2000 </t>
  </si>
  <si>
    <t>SAMSUNG GALAXY Z FLIP 4  SMARTPHONE MODELS: SM-F721B, SM-F721B/DS</t>
  </si>
  <si>
    <t>SAMSUNG GALAXY Z FOLD 4 SMARTPHONE MODELS: SM-F936B, SM-F936B/DS</t>
  </si>
  <si>
    <t xml:space="preserve">VIVO  SMARTPHONE MODELS: V2109 ,  V2111 , V2116, V2118 ,  V2120,V2130 </t>
  </si>
  <si>
    <t>TIERRA AM54 CELLULAR TELEMATICS DEVICE</t>
  </si>
  <si>
    <t>D-LINK DPH-115 IP PHONE</t>
  </si>
  <si>
    <t>TELTONIKA  CELLULAR ROUTER MODELS: RUT950 , RUT951 , RUT955 , RUT956</t>
  </si>
  <si>
    <t>HUAWEI NOVA Y70 MODELS:MGA-LX9, MGA-LO9, MGA-L29</t>
  </si>
  <si>
    <t>SYNIX  SATELLITE TV MODELS: 32E4M , A51</t>
  </si>
  <si>
    <t xml:space="preserve">XORCOM IP PBX CXR2000 </t>
  </si>
  <si>
    <t>MICROSOFT SERVER MODELS:   DB040 , DB040-W</t>
  </si>
  <si>
    <t>HUAWEI REMOTE RADIO UNIT MODE :RRU5818</t>
  </si>
  <si>
    <t>VERSA NETWORKS CSG-300 SERIES CLOUD SERVICES GATEWAYS</t>
  </si>
  <si>
    <t>VERSA NETWORKS CSG-700 SERIES ROUTERS</t>
  </si>
  <si>
    <t>HUAWEI NETENGINE  8000 M1A SERVICE ROUTER</t>
  </si>
  <si>
    <t>HUGHES HT2000 SATELLITE ROUTER</t>
  </si>
  <si>
    <t>HUGHES HT2000W SATELLITE MODEM</t>
  </si>
  <si>
    <t xml:space="preserve"> NOKIA WIFI TERMINAL MODELS: BEACON 2 , BEACON G6</t>
  </si>
  <si>
    <t>NOKIA FASTMILE 5G GATEWAY 2, MODEL 5G19-01W-A</t>
  </si>
  <si>
    <t>NOKIA AIRSCALE INDOOR RADIO   ASiR-RFC MODEL:  APHB</t>
  </si>
  <si>
    <t>NOKIA AIRSCALE INDOOR RADIO   ASiR-pRRH MODEL:  AWHQQ/AWHQR , AHGEA/AHGEB</t>
  </si>
  <si>
    <t xml:space="preserve"> NOKIA AIRSCALE RF MODULE MODELS: AQQL MAA 64T64R 320W ,  AZHL RRH 8T8R 320W , AZHA RRH 4T4R 160W ,  AEQE MAA 64T64R 200W , AEHC MAA 64T64R 320W</t>
  </si>
  <si>
    <t>NOKIA MICRO REMOTE RADIO HEAD  MODELS:  AHGB, AHEJ , AWHHF</t>
  </si>
  <si>
    <t>TELOX TE320 PoC HANDHELD RADIO</t>
  </si>
  <si>
    <t>FORTINET FORTIAP 231F ACCESS POINT MODEL :  FAP-231F-E</t>
  </si>
  <si>
    <t>MOBiIOT MOBIGO 2+ TERMINAL</t>
  </si>
  <si>
    <t>iTEL GSM HANDSETS:  IT5601 , IT5603 ,IT5606 , IT5610, IT5611, IT5615, IT5616 , IT5620, IT5621,  IT5621N , IT5622, IT5626, IT5630 ,   IT5625, IT5626N+A1137</t>
  </si>
  <si>
    <t>TECNO SMARTPHONE MODELS : KG5j , KG5k , KG5p , KG6 , KG7h</t>
  </si>
  <si>
    <t>iTEL SMARTPHONE MODEL: CX01+A1133</t>
  </si>
  <si>
    <t>TECNO SMARTPHONE MODEL: T901 , T902+A501</t>
  </si>
  <si>
    <t>APPLE  iPHONE 14 PLUS MODEL: A2886</t>
  </si>
  <si>
    <t>WHITE BRAND M598 TRACKER</t>
  </si>
  <si>
    <t>FORTINET FORTISWITCH 1024E  SWITCH MODEL : FS-1024 E</t>
  </si>
  <si>
    <t>FORTINET FORTIANALYZER 300G APPLIANCE MODEL:  FAZ-300G-BDL-466-12</t>
  </si>
  <si>
    <t>TRAMIGO  FCT TRACKER</t>
  </si>
  <si>
    <t>EXTREME NETWORKS EXTREMESWITCHING X460-G2 SERIES SWITCH</t>
  </si>
  <si>
    <t>TELTONIKA  GNSS TRACKER MODELS: FMB120 , FMB125 , FMB130 , FMB 140</t>
  </si>
  <si>
    <t>TELTONIKA  GNSS TRACKER MODELS: FMB202, FMB204</t>
  </si>
  <si>
    <t>TELTONIKA GNSS/GSM TERMINAL MODELS:   FMB002 , FMB003</t>
  </si>
  <si>
    <t>RADIOSECURE   IVM RS-IVM TRACKER</t>
  </si>
  <si>
    <t>EDGE-CORE NETWORKS AS4610 SERIES ROUTER</t>
  </si>
  <si>
    <t>EDGE-CORE NETWORKS DCS200 SERIES DATA CENTRE SWITCHES</t>
  </si>
  <si>
    <t>ALCATEL SMARTPHONE MODELS : 4017D , 4034L , 4034D/X</t>
  </si>
  <si>
    <t>ALCATEL MOBILE HANDSET MODEL :7070Q</t>
  </si>
  <si>
    <t>ALCATEL MOBILE HANDSET MODEL :1054D</t>
  </si>
  <si>
    <t>AVIAT MICROWAVE RADIO UNIT ODU 600v2</t>
  </si>
  <si>
    <t>HUAWEI PICO REMOTE RADIO UNIT MODEL: Prru5921 , Prru5961</t>
  </si>
  <si>
    <t xml:space="preserve"> DELL EMC POWERSWITCH S523F-ON</t>
  </si>
  <si>
    <t>DELL EMC POWERSWITCH N3248TE-ON</t>
  </si>
  <si>
    <t xml:space="preserve">DELL EMC POWEREDGE R650 RACK SERVER </t>
  </si>
  <si>
    <t xml:space="preserve"> NOKIA C12 SMARTPHONE MODELS:TA-1535</t>
  </si>
  <si>
    <t>NOKIA 6310  [TA-1400] GSM HANDSET</t>
  </si>
  <si>
    <t>CARTRACK  TRACKING DEVICE MODELS: CT9q912-2G4GEU , CTG3-2G4GEU</t>
  </si>
  <si>
    <t>TONGZEJISHU ZLT M30 LTE MODEM</t>
  </si>
  <si>
    <t xml:space="preserve">FLYING VOICE IP PHONE MODELS: FIP12WP , FIP13G , FIP14G , FIP15G Plus, FIP16 , FIP16 Plus , FIP11CP </t>
  </si>
  <si>
    <t>PALO ALTO NETWORKS®  FIREWALL: MODEL   PA-5410 , PA-5420 , PA-5430 , PA-5440 , PA-5450</t>
  </si>
  <si>
    <t>CNH INDUSTRIAL LOW COST TELEMATICS MODULE MODELS: CM100, CM110</t>
  </si>
  <si>
    <t xml:space="preserve">PALO ALTO NETWORKS®  FIREWALLS: MODEL PA-3220, PA-3250, PA-3260 </t>
  </si>
  <si>
    <t>PALO ALTO NETWORKS®  FIREWALLS: MODEL PA-3410 ,  PA-3420 , PA-3430 , PA-3440</t>
  </si>
  <si>
    <t>CONCOX  GT08 GPS VEHICLE TRACKER</t>
  </si>
  <si>
    <t>iTEL SMARTPHONE MODELS:  P10001L</t>
  </si>
  <si>
    <t>JUNIPER  NETWORKS ETHERNET SWITCH: EX4200 , EX4300 , EX4400, EX4550</t>
  </si>
  <si>
    <t>ZLT S25 4G CPE MODEL: ZLT-S25-4G LTE</t>
  </si>
  <si>
    <t>NOKIA 5710 XA (XpressAudio)  MOBILE PHONE : MODEL TA-1488</t>
  </si>
  <si>
    <t>FORTINET FORTIWEB 400E [FWB-400E]  WEB APPLICATION FIREWALL</t>
  </si>
  <si>
    <t>TECNO SMARTPHONE MODELS :AD8 , AD9</t>
  </si>
  <si>
    <t xml:space="preserve">TECNO SMARTPHONE MODELS :AB7 </t>
  </si>
  <si>
    <t>ELIMUTAB ET02 TABLET</t>
  </si>
  <si>
    <t>NOKIA SMARTPHONE MODELS : X10[TA-1332, TA-1350] , X30 [TA-1450]</t>
  </si>
  <si>
    <t>NOKIA TABLET MODELS: T10 [TA-1503]</t>
  </si>
  <si>
    <t>NOKIA TABLET MODELS: T20 [TA-1397,TA-1392] ,T21 [TA-1495]</t>
  </si>
  <si>
    <t>HUAWEI ACTIVE ANTENNA UNIT MODELS: AAU5825A</t>
  </si>
  <si>
    <t>STARLINK UTA-222 SATELLITE TERMINAL</t>
  </si>
  <si>
    <t xml:space="preserve">SUNMAX SMARTPHONE MODELS: S , S - 4G </t>
  </si>
  <si>
    <t>SUNMAX SMARTPHONE MODELS: 6 PRO MAX 4G</t>
  </si>
  <si>
    <t>LENOVO  TABLET  MODEL NO. YOGA TABLET 2-830LC</t>
  </si>
  <si>
    <t>LENOVO  TABLET MODELS:  TAB 2 A7-30GC , TAB 2 A7-30HC</t>
  </si>
  <si>
    <t>LENOVO  TABLET  MODEL : YT-J706X</t>
  </si>
  <si>
    <t>LENOVO  TABLET  MODEL :  YB3-730X</t>
  </si>
  <si>
    <t>LENOVO  TABLET  MODELS :  YB1-X90L , YB1-X91F</t>
  </si>
  <si>
    <t>LENOVO  TABLET  MODEL:  TB3-850M</t>
  </si>
  <si>
    <t>LENOVO TABLET  MODEL:  TB3-710I , TB3-710F</t>
  </si>
  <si>
    <t xml:space="preserve">LENOVO TABLET MODELS: TAB S8-50LC , TAB S8-50F </t>
  </si>
  <si>
    <t>LENOVO TABLET  MODELS:  YT3-850F , YT3-850M</t>
  </si>
  <si>
    <t>LENOVO  TABLET  MODEL :  TAB 2 A8-50F</t>
  </si>
  <si>
    <t>LENOVO  TABLET MODELS: YOGA  2-1050L, YOGA  2-1051L</t>
  </si>
  <si>
    <t>LENOVO TABLET MODELS: YOGA  2-830L , YOGA  2-851F</t>
  </si>
  <si>
    <t>LENOVO  TABLET  MODEL: LENOVO TB-7304I,TB-7304X ,TB-7306X , TB-7306F</t>
  </si>
  <si>
    <t>LENOVO PORTABLE TABLET COMPUTER, MODEL:  TB-8504X , TB-8505X , TB-8506X ,TB-8506XS</t>
  </si>
  <si>
    <t>LENOVO TABLET MODELS : TB310XU</t>
  </si>
  <si>
    <t>FORTINET FORTIGATE 600F SERIES NETWORK SECURITY APPLIANCE MODELS</t>
  </si>
  <si>
    <t>REALME SMARTPHONE MODELS : RMX3630 , RMX3689</t>
  </si>
  <si>
    <t>TECNO SMARTPHONE MODELS : BE6,BE6j, BE7 , BE8 , BE8i</t>
  </si>
  <si>
    <t>INFINIX SMARTPHONE  MODELS: X6811/X6811B , X6812C , X6815/X6815B , X6816 , X6817 , X6816C , X6819 , X6820, X6821</t>
  </si>
  <si>
    <t>iTEL GSM HANDSET MODELS: S661W , S662L, S663L</t>
  </si>
  <si>
    <t>APPLE iPAD:MODELS:  A1337, A1395 , A1396</t>
  </si>
  <si>
    <t>APPLE IPAD  PRO MODELS: A2461 , A2761</t>
  </si>
  <si>
    <t>APPLE IPAD  MODELS: A1709 , A1954 ,A2589 , A2757</t>
  </si>
  <si>
    <t>VIVO  SMARTPHONE MODELS: V2201, V2203 , V2204, V2207 , V2202 , V2205 , V2206 , V2217</t>
  </si>
  <si>
    <t>EDGE-CORE NETWORKS SWITCHES, MODELS ECIS4500 SERIES</t>
  </si>
  <si>
    <t>D-LINK LTE ROUTER MODEL : DWR-M920 4G N300</t>
  </si>
  <si>
    <t>APPLE iPAD PRO MODEL : A2437 , A2459, A2461</t>
  </si>
  <si>
    <t>OPPO SMARTPHONE PHONE MODELS :  CPH2471 , CPH2477</t>
  </si>
  <si>
    <t xml:space="preserve">JUNIPER NETWORKS NETWORK APPLIANCE MODELS: SSR130-AE </t>
  </si>
  <si>
    <t xml:space="preserve">JUNIPER NETWORKS NETWORK APPLIANCE MODELS: SSR 1300 , SSR 1400 , SSR 1500 </t>
  </si>
  <si>
    <t>GOOGLE SMARTPHONE MODEL :PIXEL 7  [GVU6C ] , PIXEL 7 PRO [GP4BC]</t>
  </si>
  <si>
    <t>PALO ALTO NETWORKS®  FIREWALLS: MODEL: PA-400 SERIES</t>
  </si>
  <si>
    <t>NOKIA G60 SMARTPHONE [TA-1479 ]</t>
  </si>
  <si>
    <t xml:space="preserve"> NOKIA 8210 MODELS:TA-1485</t>
  </si>
  <si>
    <t>NOKIA C31 SMARTPHONE [TA-1497 ]</t>
  </si>
  <si>
    <t>NOKIA C20 SMARTPHONE  MODELS:  [TA-1356, TA-1352]</t>
  </si>
  <si>
    <t xml:space="preserve">NOKIA 2260 MOBILE PHONE </t>
  </si>
  <si>
    <t>VILLAON SMARTPHONE MODELS: V100 , V100S , V200</t>
  </si>
  <si>
    <t>F5 INC PLATFORM MODELS: r2000 SERIES, r4000 SERIES</t>
  </si>
  <si>
    <t>HUAWEI MOBILE WIFI MODEM , MODEL E5573CS-933, E5576-320 , E5576-325 , E5576-856</t>
  </si>
  <si>
    <t xml:space="preserve">HUAWEI REMOTE RADIO UNIT MODEL: RRU5502 ,  RRU5502w, RRU5508 , RRU5512F, RRU5513W </t>
  </si>
  <si>
    <t>CPAC  TELEMATIC UNIT MODELS: W-ECU4 , W-ECU4.2</t>
  </si>
  <si>
    <t>TCL  LTE CPE  MODEL : MW42L1</t>
  </si>
  <si>
    <t>VECOS V3 LOCKER SYSTEM MODEL: LBC3.0</t>
  </si>
  <si>
    <t>GUAVA MOBILE PHONE MODELS: G200, G210</t>
  </si>
  <si>
    <t xml:space="preserve">GUAVA MOBILE PHONE MODELS:   G300,  G330 , G343 ,G365 </t>
  </si>
  <si>
    <t>GUAVA MOBILE PHONE MODELS:    G400, G500, G600 ,G650 , G800 , G900</t>
  </si>
  <si>
    <t>GUAVA MOBILE PHONE MODELS: G105 , G120 , G121</t>
  </si>
  <si>
    <t>TECNO SMARTPHONE MODELS : BF7</t>
  </si>
  <si>
    <t>GOOGLE SMARTPHONE MODEL :PIXEL 6 PRO [GLU0G]</t>
  </si>
  <si>
    <t>SAMSUNG GALAXY S23 ULTRA MODEL: SM-S918B/DS</t>
  </si>
  <si>
    <t>SAMSUNG GALAXY S23 PLUS MODEL: SM-S916B/DS</t>
  </si>
  <si>
    <t>SAMSUNG GALAXY S23 MODEL: SM-S911B/DS</t>
  </si>
  <si>
    <t>MULTI TECH MTCAP-L4E1</t>
  </si>
  <si>
    <t>CISCO- C8300-1N11S-6T</t>
  </si>
  <si>
    <t>CISCO-CS-CODEC-PRO-K9</t>
  </si>
  <si>
    <t>ERICSON RADIO 6xxx SERIES</t>
  </si>
  <si>
    <t>SONLINK GT08</t>
  </si>
  <si>
    <t>ARUBA 6000 R8N85A</t>
  </si>
  <si>
    <t>ERICSSON - RAN 6651 KDU1370093/11</t>
  </si>
  <si>
    <t>ERICSSON KRD9012/11 AIR 3236 B41</t>
  </si>
  <si>
    <t>GARMIN MONTANA 700I/750I</t>
  </si>
  <si>
    <t>Huawei RRU5516W</t>
  </si>
  <si>
    <t>FIBEROLT3610-08GP4S</t>
  </si>
  <si>
    <t>FIBER AP-W6T3267C</t>
  </si>
  <si>
    <t>FIBER S3950-4T12S</t>
  </si>
  <si>
    <t>FIBER S3400-24T4FP</t>
  </si>
  <si>
    <t>FIBER S3260-16T4FP</t>
  </si>
  <si>
    <t>FIBER S5860-20SQ</t>
  </si>
  <si>
    <t>CISCO WS-C3750-48PS</t>
  </si>
  <si>
    <t>JUNIPER NETWORKS EX400-48T</t>
  </si>
  <si>
    <t>POLY TRIO C60</t>
  </si>
  <si>
    <t>DELL EMC POWERSWITCH N1500 SERIES SWITCHES</t>
  </si>
  <si>
    <t>CISCO NEXUS 3000 SERIES MODEL (N3K-C3064PQ-10GX)</t>
  </si>
  <si>
    <t>GARMIN INREACH MINI2 SATELLITE COMMUNICATOR</t>
  </si>
  <si>
    <t>vivo v2236</t>
  </si>
  <si>
    <t>OPPO CPH2505</t>
  </si>
  <si>
    <t>TONZEJISHU ZLT M30 LTE MODEM</t>
  </si>
  <si>
    <t>CISCO-CTS-SPKER-TRACK60</t>
  </si>
  <si>
    <t>CISCO-CS-KITPRO-K9</t>
  </si>
  <si>
    <t>CISCO-CS-DESKPRO-K9</t>
  </si>
  <si>
    <t>CISCO-CS-BRD55P-K9</t>
  </si>
  <si>
    <t>CISCO CTS-CAM-P60</t>
  </si>
  <si>
    <t>CISCO CS-T10-WM-K9</t>
  </si>
  <si>
    <t>CISCO-CS-T10-TS-K9</t>
  </si>
  <si>
    <t>Huawei RRU5916</t>
  </si>
  <si>
    <t>TYRE PRESSURE MONITORING SENSOR BBFPL4</t>
  </si>
  <si>
    <t>VIVO V2231</t>
  </si>
  <si>
    <t>VILLAON V2160</t>
  </si>
  <si>
    <t>VILLAON V5606P</t>
  </si>
  <si>
    <t>TCL 9160G</t>
  </si>
  <si>
    <t>JUNIPER NETWORKS EX4400-24X</t>
  </si>
  <si>
    <t>CISCO N540-ACC-SYS</t>
  </si>
  <si>
    <t>FORCEPOINT 321-C2 REV:0</t>
  </si>
  <si>
    <t>ITEL A507LSP</t>
  </si>
  <si>
    <t>ITEL A632W</t>
  </si>
  <si>
    <t>ITEL A662L</t>
  </si>
  <si>
    <t>TECNO BF6</t>
  </si>
  <si>
    <t>ITEL CX02</t>
  </si>
  <si>
    <t>ITEL IT2163N</t>
  </si>
  <si>
    <t>TECNO KI8</t>
  </si>
  <si>
    <t>ITEL P662L</t>
  </si>
  <si>
    <t>INFINIX X6835B</t>
  </si>
  <si>
    <t>INFINIX X6517</t>
  </si>
  <si>
    <t>INFINIX X669/X669D</t>
  </si>
  <si>
    <t>TECNO TR109</t>
  </si>
  <si>
    <t>LENOVO-TP00129C</t>
  </si>
  <si>
    <t>Lenovo-TP00128C</t>
  </si>
  <si>
    <t>Ciena -6500-RLS</t>
  </si>
  <si>
    <t>CISCO MERAKI MV CLOUD MANAGED SMART CAMERA SERIES</t>
  </si>
  <si>
    <t>VIVO V2237</t>
  </si>
  <si>
    <t>WS8100-23-53039176</t>
  </si>
  <si>
    <t>CARTRACK CAT4(AG01/A5C-4G)</t>
  </si>
  <si>
    <t>PALO ALTO NETWORKS ION 5200</t>
  </si>
  <si>
    <t>PALO ALTO NETWORKS PA-1410</t>
  </si>
  <si>
    <t>PALO ALTO NETWORKS PA-1420</t>
  </si>
  <si>
    <t>PALO ALTO NETWORKS ION 9200</t>
  </si>
  <si>
    <t>JOHN DEERE MA4M</t>
  </si>
  <si>
    <t>BOSCH ICC65V2</t>
  </si>
  <si>
    <t>HUAWEI NOVA Y61 EVE-LX</t>
  </si>
  <si>
    <t>NOKIA AIRSCALE RF MODULE ARDA RFM 6T6R</t>
  </si>
  <si>
    <t>NOKIA AIRSCALE RF MODULE ARMA RFM 6T6R</t>
  </si>
  <si>
    <t>SIELCO EXC 1000</t>
  </si>
  <si>
    <t>CISCO-N540-ACC-SYS</t>
  </si>
  <si>
    <t>FORTNET FORTIGATE 1500D</t>
  </si>
  <si>
    <t>TECNO KI5q</t>
  </si>
  <si>
    <t>TECNO KI7</t>
  </si>
  <si>
    <t>TECNO KI5K</t>
  </si>
  <si>
    <t>TECNO AD10</t>
  </si>
  <si>
    <t>VIVO V2238</t>
  </si>
  <si>
    <t>SOWHAT W100-800</t>
  </si>
  <si>
    <t>ICOM IC-A120E</t>
  </si>
  <si>
    <t>H MOBILE H2163</t>
  </si>
  <si>
    <t>H MOBILE  T2175</t>
  </si>
  <si>
    <t>H MOBILE T2173</t>
  </si>
  <si>
    <t>ATEL IT 2163</t>
  </si>
  <si>
    <t>ATEL IT2160</t>
  </si>
  <si>
    <t>H MOBILE IT2160</t>
  </si>
  <si>
    <t>H MOBILE H301</t>
  </si>
  <si>
    <t>PALO ALTO NETWORKS PA-445</t>
  </si>
  <si>
    <t>BMW MOTORRAD LIN2BTLE</t>
  </si>
  <si>
    <t>GUAVA G650</t>
  </si>
  <si>
    <t>GUAVA G343</t>
  </si>
  <si>
    <t>GUAVA G210</t>
  </si>
  <si>
    <t>GUAVA G121</t>
  </si>
  <si>
    <t>TECNO BF7</t>
  </si>
  <si>
    <t>CISCO MERAKI-MT CLOUD MANAGED SENSORS SERIES</t>
  </si>
  <si>
    <t>LG MIB3GP</t>
  </si>
  <si>
    <t>POSTEK IQ200</t>
  </si>
  <si>
    <t>FIBER STORE  S3400-48TT4SP</t>
  </si>
  <si>
    <t>FIBER STORE  FS S3410-2TS-P</t>
  </si>
  <si>
    <t>FIBER STORE  S5850-24SQ</t>
  </si>
  <si>
    <t>FIBER STORE  FOTR -203</t>
  </si>
  <si>
    <t>FIBER STORE S3260-8T2FP</t>
  </si>
  <si>
    <t>NDUSTRIAL SCIENTIFIC CORPORATION INDUSTRIAL SCIENTIFIC VENTIS PRO</t>
  </si>
  <si>
    <t>NDUSTRIAL SCIENTIFIC CORPORATION INDUSTRIAL SCIENTIFIC  RADIUS B21</t>
  </si>
  <si>
    <t>CISCO SYSTEMS INC CISCO BUSINESS CBS 220</t>
  </si>
  <si>
    <t>CISCO SYSTEMS INC CISCO BUSINESS CBS 110</t>
  </si>
  <si>
    <t>CIENA CORPORATION CIENA WAVESERVER 5</t>
  </si>
  <si>
    <t>ELARA RTU 100-ELARA001BB</t>
  </si>
  <si>
    <t>ACTIA AUTOMOTIVE CNHI PCM3-HIBT3-4GEWW</t>
  </si>
  <si>
    <t>ruptela transport telematics ruptela tracker fm-pro4</t>
  </si>
  <si>
    <t>PROXIMUS Sp. z o.o.,SMSEAGLE NXS-9700-3</t>
  </si>
  <si>
    <t>WAVEIP LTD BREEZEAIR 8000 WIPAIR8000</t>
  </si>
  <si>
    <t xml:space="preserve">
 ETARA T7800</t>
  </si>
  <si>
    <t>JUNIPER NETWORKS MX304</t>
  </si>
  <si>
    <t>JUNIPER NETWORKS JNP304</t>
  </si>
  <si>
    <t>HISENSE COMMUNICATIONS CO. LTD LTE MIFI MQ440</t>
  </si>
  <si>
    <t>TP-LINK ARCHER AX10</t>
  </si>
  <si>
    <t>TP-LINK TL-WR841N</t>
  </si>
  <si>
    <t>TP-LINK TL-SL2428P</t>
  </si>
  <si>
    <t>TP-LINK TL-SG3452P &amp; TL-SG3452MP</t>
  </si>
  <si>
    <t>TP-LINK TL-SF1005D, TL-SF1008, TL-SF1024D</t>
  </si>
  <si>
    <t>TP-LINK TL-SG1008MP &amp; TL-SG1008PE</t>
  </si>
  <si>
    <t>TP-LINK TL-MR100</t>
  </si>
  <si>
    <t>TP-LINK TD-W8961N</t>
  </si>
  <si>
    <t>TP-LINK ARCHER C24</t>
  </si>
  <si>
    <t>TP-LINK ARCHER C20</t>
  </si>
  <si>
    <t>Redmi 12C</t>
  </si>
  <si>
    <t>NOKIA C22 TA-1533</t>
  </si>
  <si>
    <t>NOKIA G22 TA-1528</t>
  </si>
  <si>
    <t>INFINIX X6716B</t>
  </si>
  <si>
    <t>INFINIX X678B</t>
  </si>
  <si>
    <t>ITEL IT6360</t>
  </si>
  <si>
    <t>TECNO CK8n</t>
  </si>
  <si>
    <t>TECNO CK6</t>
  </si>
  <si>
    <t>TECNO CK9n</t>
  </si>
  <si>
    <t>INFINIX X6710</t>
  </si>
  <si>
    <t>TECNO CK7n</t>
  </si>
  <si>
    <t>INFINIX X6831</t>
  </si>
  <si>
    <t>ORAIMO OM102</t>
  </si>
  <si>
    <t>HUAWEI NOVA 11i MAO-L09, MAO-L29, MAO-LX9</t>
  </si>
  <si>
    <t>HUAWEI NOVA Y91 STG-LX2, STG-L21, STG-L01</t>
  </si>
  <si>
    <t>ITEL A632WM</t>
  </si>
  <si>
    <t>INFINIX X6515</t>
  </si>
  <si>
    <t>ITEL S665L</t>
  </si>
  <si>
    <t>ITEL A662LM</t>
  </si>
  <si>
    <t>ITEL P683L</t>
  </si>
  <si>
    <t>SAFARICOM NEON SMARTA</t>
  </si>
  <si>
    <t>NOKIA 110 TA-1567 DS</t>
  </si>
  <si>
    <t>NOKIA C32-TA-1534DS</t>
  </si>
  <si>
    <t>NOKIA 105-TA-1557</t>
  </si>
  <si>
    <t>BLUBIRD SF650</t>
  </si>
  <si>
    <t>HUAWEI NOVA Y71 MGA-LX9, MGA-L09, MGA-L29</t>
  </si>
  <si>
    <t>PRITOM M10-MAX</t>
  </si>
  <si>
    <t>DELTA ELECTRONICS STS30002SR100A4</t>
  </si>
  <si>
    <t>SIEMENS TC35I</t>
  </si>
  <si>
    <t>ALCATEL LUCENT ALE-3 DESKPHONE</t>
  </si>
  <si>
    <t>ALCATEL-LUCENT ALE-2 DESKPHONE</t>
  </si>
  <si>
    <t>VHF ICOM IC-M45</t>
  </si>
  <si>
    <t>TRAMIGO MCPTT-1</t>
  </si>
  <si>
    <t>CAT PL542V3</t>
  </si>
  <si>
    <t>GERMIN A04354-INREACH MESSENGER</t>
  </si>
  <si>
    <t>GERMIN AA4624-GPSMA67i</t>
  </si>
  <si>
    <t>GERMIN GPSMAP 66i/86i/86sci</t>
  </si>
  <si>
    <t>M800B-V-1ET4S-4L-MEDIANT 800B</t>
  </si>
  <si>
    <t>LINKBROAD YUNGW2100</t>
  </si>
  <si>
    <t>RUIJIE RG-AP180</t>
  </si>
  <si>
    <t>RUIJIE RG-EG105GW-X</t>
  </si>
  <si>
    <t>RUIJIE RG-EST350</t>
  </si>
  <si>
    <t>RUIJIE-RG-S5310-24GT4XS-P-E,RG-S5310-48GT4XS-P-E</t>
  </si>
  <si>
    <t>RUIJIE RG-EW1200, RG-EW1200R</t>
  </si>
  <si>
    <t>RUIJIE-RG-RAP6262</t>
  </si>
  <si>
    <t>RUIJIE REYEE RG-RAP2200</t>
  </si>
  <si>
    <t>RUIJIE RG-POE-50-60W-MG</t>
  </si>
  <si>
    <t>RG-NBS3200-48GT4XS-P, RG-NBS3100-48GT4SFP-P</t>
  </si>
  <si>
    <t>RUIJIE REYEE RG-RAP6260(G)</t>
  </si>
  <si>
    <t>RUIJIE REYEE RG-RAP2260(H)</t>
  </si>
  <si>
    <t>RUIJIE RG-EWX1800GX PRO</t>
  </si>
  <si>
    <t>RUIJIE REYEE-RG-RAP2260(G)</t>
  </si>
  <si>
    <t>RUIJIE REYEE RG-RAP2200 Series Reyee</t>
  </si>
  <si>
    <t>FORTINET FG-400F&amp;401F</t>
  </si>
  <si>
    <t>TOPCON CL-55 GLOBAL</t>
  </si>
  <si>
    <t>PICO  PRRU5633GR</t>
  </si>
  <si>
    <t>WAVE ART WAVE 5000</t>
  </si>
  <si>
    <t>ECOSYS ECOSYS M6635CIDN</t>
  </si>
  <si>
    <t>UISP AIRFIBER 60 XR AF60 -XR</t>
  </si>
  <si>
    <t>RFE DS2000</t>
  </si>
  <si>
    <t>AIRFIBER24 AF-24</t>
  </si>
  <si>
    <t>CELESTICA TECHNOLOGY CONSULTANCY CS8000-32X-UN-00</t>
  </si>
  <si>
    <t>RUIJIE REYEE RG-NBS3100-24GT4SFP-P,RG-NBS3200-24G</t>
  </si>
  <si>
    <t>RUIJIE REYEE RG-ES200 SERIES</t>
  </si>
  <si>
    <t>CISCO 867VAE</t>
  </si>
  <si>
    <t>TOZED ZLT X28</t>
  </si>
  <si>
    <t>HP SHNGC-1603-01 MFP M181</t>
  </si>
  <si>
    <t>ARUBA RSVLC-1804 6300M</t>
  </si>
  <si>
    <t>ARUBA ACCESS POINT AP600</t>
  </si>
  <si>
    <t>ARUBA RSVLC-1909 8360</t>
  </si>
  <si>
    <t>SILVER PEAK EC-10104</t>
  </si>
  <si>
    <t>GATEWAY PANEL 5717XD</t>
  </si>
  <si>
    <t>APMLITEC W20S-L8L20</t>
  </si>
  <si>
    <t>AMPLITEC W27T-L8L20</t>
  </si>
  <si>
    <t>FORTINET FG-400F-BDL-811-12</t>
  </si>
  <si>
    <t>RUIJIE RG-AP800</t>
  </si>
  <si>
    <t>D-LINK G403</t>
  </si>
  <si>
    <t>D-LINK DBA-1210</t>
  </si>
  <si>
    <t>D-LINK DGS-F10XX</t>
  </si>
  <si>
    <t>D-LINK DPH-610</t>
  </si>
  <si>
    <t>D-LINK DWR-M92X</t>
  </si>
  <si>
    <t>D-LINK DWR-M96X</t>
  </si>
  <si>
    <t>TP-LINK TL-WR840N</t>
  </si>
  <si>
    <t>QUANTUM SECURITY GATEWAY CPAP-SG3800-SNBT</t>
  </si>
  <si>
    <t>HUAWEI USG6000F</t>
  </si>
  <si>
    <t>NETGATE 6100 MAX</t>
  </si>
  <si>
    <t>CISCO MERAKI MS225-24P</t>
  </si>
  <si>
    <t>CISCO MERAKI MR44</t>
  </si>
  <si>
    <t>CISCO MERAKI MX68</t>
  </si>
  <si>
    <t>MOZART NEXT 1000 QTRAS 1070</t>
  </si>
  <si>
    <t xml:space="preserve"> FORTIGATE RM-FR-T10</t>
  </si>
  <si>
    <t>FORTINET FG-60F</t>
  </si>
  <si>
    <t>ANALYNK GPS CTX-1500</t>
  </si>
  <si>
    <t>ZEBRA RFD90</t>
  </si>
  <si>
    <t>RADWARE ODS-MR</t>
  </si>
  <si>
    <t>S3400-48T6SP</t>
  </si>
  <si>
    <t>4G USB DONGLE E3372-325</t>
  </si>
  <si>
    <t>ANKA AJ-762514W</t>
  </si>
  <si>
    <t>LENOVO INTL COREI5-80400</t>
  </si>
  <si>
    <t>RG-S2915-L,RG-S5000-24G,RG- CS81-24G</t>
  </si>
  <si>
    <t>BOSCH ITRAMS CCU CU-41-3U-CM-PS2</t>
  </si>
  <si>
    <t>UBIQUITI AIRMAX AC SERIES, MODELS: ISOSTATION AC, LITEBEAM AC, NANOBEAM AC, NANOSTATION AC, POWERBEAM AC, PRISMSTATION, ROCKET AC</t>
  </si>
  <si>
    <t>SAMSUNG GALAXY A34 MODELS:SM-A346E &amp; SM-A346E/DS</t>
  </si>
  <si>
    <t>SAMSUNG GALAXY A54 SM-A546E &amp; SM-A546E/DS</t>
  </si>
  <si>
    <t>SAMSUNG GALAXY A14 MODELS: SM-A145F &amp; SM-A145F/DS</t>
  </si>
  <si>
    <t>SAMSUNG GALAXY A24 MODELS: SM-A245F &amp; SM-A245F/DS</t>
  </si>
  <si>
    <t>MOTOROLA XT2343-2</t>
  </si>
  <si>
    <t>ZTE BLADE A34</t>
  </si>
  <si>
    <t>ZTE BLADE 54</t>
  </si>
  <si>
    <t>ZTE 8050</t>
  </si>
  <si>
    <t>REDMI NOTE 13 PRO</t>
  </si>
  <si>
    <t>REDMI NOTE 13</t>
  </si>
  <si>
    <t>HUAWEI MATEPAD SE AGS5-W09-L09-L09C</t>
  </si>
  <si>
    <t>PHILIPS E2130</t>
  </si>
  <si>
    <t>ITEL S667LN</t>
  </si>
  <si>
    <t>INFINIX X6525B</t>
  </si>
  <si>
    <t>TECNO BG7</t>
  </si>
  <si>
    <t>TECNO CL6K</t>
  </si>
  <si>
    <t>TECNO CL9</t>
  </si>
  <si>
    <t>TECNO LI6</t>
  </si>
  <si>
    <t>TECNO T315</t>
  </si>
  <si>
    <t>TECNO T353</t>
  </si>
  <si>
    <t>VIVO V2332</t>
  </si>
  <si>
    <t>SAMSUNG A35</t>
  </si>
  <si>
    <t>SAMSUNG A55</t>
  </si>
  <si>
    <t>MOTOROLA XT2309-2</t>
  </si>
  <si>
    <t>KGTEL A15 PRO</t>
  </si>
  <si>
    <t>KGTEL YOLO SERIES</t>
  </si>
  <si>
    <t>SAMSUNG SM-S926B - Galaxy S24 Base</t>
  </si>
  <si>
    <t>SAMSUNG SM-S928B - Galaxy S24 Ultra</t>
  </si>
  <si>
    <t>VIVO V2318</t>
  </si>
  <si>
    <t>WINRO Voni 10</t>
  </si>
  <si>
    <t>OPPO CPH2603</t>
  </si>
  <si>
    <t>SAMSUNG A25 SM-A256E</t>
  </si>
  <si>
    <t>TECNO S501</t>
  </si>
  <si>
    <t>INFINIX X6853</t>
  </si>
  <si>
    <t>INFINIX X6850</t>
  </si>
  <si>
    <t>ITEL IT2311</t>
  </si>
  <si>
    <t>TECNO T302</t>
  </si>
  <si>
    <t>TECNO BG6I</t>
  </si>
  <si>
    <t>TECNO KJ7</t>
  </si>
  <si>
    <t>VILLAON V6751L</t>
  </si>
  <si>
    <t>SAMSUNG A15 5G SM-A156E</t>
  </si>
  <si>
    <t>SAMSUNG GALAXY A15 LTE SM-A155F</t>
  </si>
  <si>
    <t>REDMI 13C</t>
  </si>
  <si>
    <t>VILLAON V8001</t>
  </si>
  <si>
    <t>ITEL P10002L</t>
  </si>
  <si>
    <t>OPPO CPH2607</t>
  </si>
  <si>
    <t>OPPO CPH2599</t>
  </si>
  <si>
    <t>OPPO OPD2303</t>
  </si>
  <si>
    <t>NOKIA XR 21 TA-1486</t>
  </si>
  <si>
    <t>NOKIA G42 TA-1581</t>
  </si>
  <si>
    <t>VIVO V2322</t>
  </si>
  <si>
    <t>ITEL A666L</t>
  </si>
  <si>
    <t>ITEL IT5082</t>
  </si>
  <si>
    <t>INFINIX X6528</t>
  </si>
  <si>
    <t>INFINIX X6836</t>
  </si>
  <si>
    <t>INFINIX X6837</t>
  </si>
  <si>
    <t>VILLAON V30</t>
  </si>
  <si>
    <t>ITEL P661N</t>
  </si>
  <si>
    <t>TECNO KJ6</t>
  </si>
  <si>
    <t>ITEL P663L</t>
  </si>
  <si>
    <t>NEON ULTRA SP136C</t>
  </si>
  <si>
    <t>NEON SMARTA SP137C-4G</t>
  </si>
  <si>
    <t>ELIMUTAB ET01</t>
  </si>
  <si>
    <t>ELIMUTAB ET05</t>
  </si>
  <si>
    <t>ELIMUTAB ETO4</t>
  </si>
  <si>
    <t>NOKIA 105 TA-1416</t>
  </si>
  <si>
    <t>TCL 8196G</t>
  </si>
  <si>
    <t>TCL 9132G</t>
  </si>
  <si>
    <t>VIVO V2317</t>
  </si>
  <si>
    <t>NEON SMARTA SP137C</t>
  </si>
  <si>
    <t>NEON RAY ULTRA SP136C</t>
  </si>
  <si>
    <t>REDMI 12</t>
  </si>
  <si>
    <t>REDMI NOTE 12 PRO</t>
  </si>
  <si>
    <t>KGTEL K SERIES</t>
  </si>
  <si>
    <t>CORN MOBILE PHONE C SERIES</t>
  </si>
  <si>
    <t>SAMSUNG TAB A9 PLUS SM-X216B</t>
  </si>
  <si>
    <t>SAMSUNG TAB S9 PLUS FE SM-X616B</t>
  </si>
  <si>
    <t>SAMSUNG TAB A9 SM-X115</t>
  </si>
  <si>
    <t>SAMSUNG S23 SM-S711B</t>
  </si>
  <si>
    <t>SAMSUNG A05s SM-A057F/DS</t>
  </si>
  <si>
    <t>SAMSUNG A05 SM-A055F/DS</t>
  </si>
  <si>
    <t>ITEL IT2176A</t>
  </si>
  <si>
    <t>ITEL FLIP1</t>
  </si>
  <si>
    <t>ITEL IT5609</t>
  </si>
  <si>
    <t>ITEL A513W</t>
  </si>
  <si>
    <t>VILLAON POCK1</t>
  </si>
  <si>
    <t>TECNO BG6</t>
  </si>
  <si>
    <t>INFINX X6525</t>
  </si>
  <si>
    <t>VILLAON V112</t>
  </si>
  <si>
    <t>TECNO KJ5</t>
  </si>
  <si>
    <t>VILLAON V211</t>
  </si>
  <si>
    <t>ITEL A665L</t>
  </si>
  <si>
    <t>INFINIX X6526</t>
  </si>
  <si>
    <t>APPLE A2986</t>
  </si>
  <si>
    <t>VIVO V2310</t>
  </si>
  <si>
    <t>REDMI A2+</t>
  </si>
  <si>
    <t>OPPO CPH2591</t>
  </si>
  <si>
    <t>OPPO CPH2579</t>
  </si>
  <si>
    <t>ZEBRA ET65AW</t>
  </si>
  <si>
    <t>APPLE 15 A3090</t>
  </si>
  <si>
    <t>GRANDSTREAM GAC2500 SERIES</t>
  </si>
  <si>
    <t>People Link  CASCADE 4C</t>
  </si>
  <si>
    <t>AUDIOCODE C455HD</t>
  </si>
  <si>
    <t>VTECH A2411</t>
  </si>
  <si>
    <t>VTECH A2315</t>
  </si>
  <si>
    <t>VTECH A2211</t>
  </si>
  <si>
    <t>RAD AIRMUX-400</t>
  </si>
  <si>
    <t>MIMOSA C5X</t>
  </si>
  <si>
    <t>HYTERA HP789</t>
  </si>
  <si>
    <t>KYOCERA ECOSYS MA5500IFX</t>
  </si>
  <si>
    <t>KYOCERA ECOSYS MA6000IFX</t>
  </si>
  <si>
    <t>KYOCERA ECOSYS MA4500IFX</t>
  </si>
  <si>
    <t>KYOCERA ECOSYS MA4500FX</t>
  </si>
  <si>
    <t>KYOCERA ECOSYS MA4000CIFX</t>
  </si>
  <si>
    <t>KYOCERA ECOSYS MA3500CIFX</t>
  </si>
  <si>
    <t>KYOCERA ECOSYS MA2100CFX</t>
  </si>
  <si>
    <t>YEASTAR S-SERIES IP PABX, MODELS :S20, S50, S100, S301</t>
  </si>
  <si>
    <t>YAESU FT601</t>
  </si>
  <si>
    <t>YAESU FT602</t>
  </si>
  <si>
    <t>YAESU FT603</t>
  </si>
  <si>
    <t>YAESU FT604</t>
  </si>
  <si>
    <t>YAESU FT605</t>
  </si>
  <si>
    <t>YAESU FT606</t>
  </si>
  <si>
    <t>YAESU FT607</t>
  </si>
  <si>
    <t>YAESU FT608</t>
  </si>
  <si>
    <t>YAESU FT609</t>
  </si>
  <si>
    <t>YAESU FT610</t>
  </si>
  <si>
    <t>YAESU FT611</t>
  </si>
  <si>
    <t>YAESU FT612</t>
  </si>
  <si>
    <t>YAESU FT613</t>
  </si>
  <si>
    <t>YAESU FT614</t>
  </si>
  <si>
    <t>YAESU FT615</t>
  </si>
  <si>
    <t>YAESU FT616</t>
  </si>
  <si>
    <t>XEROX WORK CENTRE 546</t>
  </si>
  <si>
    <t>XEROX WORK CENTRE 547</t>
  </si>
  <si>
    <t>XEROX WORK CENTRE 548</t>
  </si>
  <si>
    <t>XEROX WORK CENTRE 549</t>
  </si>
  <si>
    <t>XEROX WORK CENTRE 550</t>
  </si>
  <si>
    <t>XEROX WORK CENTRE 551</t>
  </si>
  <si>
    <t>XEROX WORK CENTRE 552</t>
  </si>
  <si>
    <t>XEROX WORK CENTRE 553</t>
  </si>
  <si>
    <t>XEROX WORK CENTRE 554</t>
  </si>
  <si>
    <t>XEROX WORK CENTRE 555</t>
  </si>
  <si>
    <t>XEROX WORK CENTRE 556</t>
  </si>
  <si>
    <t>XEROX WORK CENTRE 557</t>
  </si>
  <si>
    <t>XEROX WORK CENTRE 558</t>
  </si>
  <si>
    <t>XEROX WORK CENTRE 559</t>
  </si>
  <si>
    <t>XEROX WORK CENTRE 560</t>
  </si>
  <si>
    <t>XEROX WORK CENTRE 561</t>
  </si>
  <si>
    <t>XEROX WORK CENTRE 562</t>
  </si>
  <si>
    <t>XEROX WORK CENTRE 563</t>
  </si>
  <si>
    <t>XEROX WORK CENTRE 564</t>
  </si>
  <si>
    <t>XEROX WORK CENTRE 565</t>
  </si>
  <si>
    <t>XEROX WORK CENTRE 566</t>
  </si>
  <si>
    <t>XEROX WORK CENTRE 567</t>
  </si>
  <si>
    <t>XEROX WORK CENTRE 568</t>
  </si>
  <si>
    <t>XEROX WORK CENTRE 569</t>
  </si>
  <si>
    <t>XEROX WORK CENTRE 570</t>
  </si>
  <si>
    <t>XEROX WORK CENTRE 571</t>
  </si>
  <si>
    <t>XEROX WORK CENTRE 572</t>
  </si>
  <si>
    <t>XEROX WORK CENTRE 573</t>
  </si>
  <si>
    <t>XEROX WORK CENTRE 574</t>
  </si>
  <si>
    <t>XEROX WORK CENTRE 575</t>
  </si>
  <si>
    <t>XEROX WORK CENTRE 576</t>
  </si>
  <si>
    <t>XEROX WORK CENTRE 577</t>
  </si>
  <si>
    <t>XEROX WORK CENTRE 578</t>
  </si>
  <si>
    <t>XEROX WORK CENTRE 579</t>
  </si>
  <si>
    <t>APPLE 15 PLUS A3094</t>
  </si>
  <si>
    <t>APPLE 15 PRO A3102</t>
  </si>
  <si>
    <t>OPPO CPH2361</t>
  </si>
  <si>
    <t>TECNO CL7</t>
  </si>
  <si>
    <t>VILLAON V20</t>
  </si>
  <si>
    <t>INFINIX X6851B</t>
  </si>
  <si>
    <t>INFINIX X6871</t>
  </si>
  <si>
    <t>TECNO CL8B</t>
  </si>
  <si>
    <t>VILLAON A501W</t>
  </si>
  <si>
    <t>VIVO V2342</t>
  </si>
  <si>
    <t>HEXING HXD822</t>
  </si>
  <si>
    <t>ULEFONE POWER ARMOR 14 PRO</t>
  </si>
  <si>
    <t>SAMSUNG TAB S9 PLUS FE SM-X516B</t>
  </si>
  <si>
    <t>ITEL IKP-31</t>
  </si>
  <si>
    <t>ITEL IKW-31</t>
  </si>
  <si>
    <t>APPLE A3094</t>
  </si>
  <si>
    <t>APPLE A3106</t>
  </si>
  <si>
    <t>APPLE A3090</t>
  </si>
  <si>
    <t>APPLE A3102</t>
  </si>
  <si>
    <t>FIBOCOM FM101R-GL</t>
  </si>
  <si>
    <t>QUECTEL LTE-A EM061K-GL</t>
  </si>
  <si>
    <t>SAMSUNG GALAXY TAB S9 ULTRA 5G (SM-X916B)</t>
  </si>
  <si>
    <t>SAMSUNG GALAXY TAB S9+ 5G (SM-X816B)</t>
  </si>
  <si>
    <t>SAMSUNG GALAXY TAB S9 5G (SM-X716B)</t>
  </si>
  <si>
    <t>SIMADO GFX 11</t>
  </si>
  <si>
    <t>SAMSUNG GALAXY Z FOLD SM-F946B/946BDS</t>
  </si>
  <si>
    <t>SAMSUNG GALAXY Z FLIP 5 SM-F731B/DS</t>
  </si>
  <si>
    <t>ITEL IT6360N</t>
  </si>
  <si>
    <t>ITEL A663LC</t>
  </si>
  <si>
    <t>ITEL S681LN</t>
  </si>
  <si>
    <t>TECNO AD11</t>
  </si>
  <si>
    <t>INFINIX X6731</t>
  </si>
  <si>
    <t>VILLAON V210</t>
  </si>
  <si>
    <t>CTL GQE20C</t>
  </si>
  <si>
    <t>YEALINK A30-20</t>
  </si>
  <si>
    <t>PANASONIC KXT7730</t>
  </si>
  <si>
    <t>PANASONIC KXT7703/5</t>
  </si>
  <si>
    <t>PANASONIC KXT500MX</t>
  </si>
  <si>
    <t>POLY CCX</t>
  </si>
  <si>
    <t>SPARSH VP510E</t>
  </si>
  <si>
    <t>ORBITA IP PHONE</t>
  </si>
  <si>
    <t>BOLERO DECT PACK-S BL-BAT-1015</t>
  </si>
  <si>
    <t>BOLERO DECT PACK-S BL-BPK-1004-S</t>
  </si>
  <si>
    <t>BOLERO BELTPACK DECT/BL-BPK-1006-19</t>
  </si>
  <si>
    <t>A-DEC 532&amp;533 PRO</t>
  </si>
  <si>
    <t>SONY UWP-D27</t>
  </si>
  <si>
    <t>SONY UTX-B40</t>
  </si>
  <si>
    <t>BW BROADCAST TX600V2</t>
  </si>
  <si>
    <t>CISCO DWDM-XFP-C</t>
  </si>
  <si>
    <t>VISTEON DDU</t>
  </si>
  <si>
    <t>CISCO QSFP-100G-AOC25M</t>
  </si>
  <si>
    <t>VISTEON MAZ_22_HFT</t>
  </si>
  <si>
    <t>BOLERO BL-ANT-1010-19</t>
  </si>
  <si>
    <t>TERATRON BSS255T</t>
  </si>
  <si>
    <t>TERATRON BSS255R</t>
  </si>
  <si>
    <t>TRINAMIX SYS-IR-R-P</t>
  </si>
  <si>
    <t>APTIV EP-2000</t>
  </si>
  <si>
    <t>F5 R12000S</t>
  </si>
  <si>
    <t>VENDON VP-B2/2</t>
  </si>
  <si>
    <t>SIELCO 1000GX</t>
  </si>
  <si>
    <t>DYDEN DN6820F</t>
  </si>
  <si>
    <t>TRANSCEIVER XMC-5D</t>
  </si>
  <si>
    <t>TRANCEIVER RTN320F</t>
  </si>
  <si>
    <t>ACTIVE ANTENNA UNIT AAU5243</t>
  </si>
  <si>
    <t>ACTVE ANTENNA UNIT AAU5636M</t>
  </si>
  <si>
    <t>ACTIVE ANTENNA UNIT AAU5636W</t>
  </si>
  <si>
    <t>KYMETA U8 OW</t>
  </si>
  <si>
    <t>SINGLE PARABOLIC ATNTENNA 0W50SL</t>
  </si>
  <si>
    <t>ONE WEB DUAL PARABOLIC OW70L</t>
  </si>
  <si>
    <t>VIASAT RX3000</t>
  </si>
  <si>
    <t>APLITE ES-H1</t>
  </si>
  <si>
    <t>MY ROPE M558G-V2</t>
  </si>
  <si>
    <t>QUECLINK CV100LG</t>
  </si>
  <si>
    <t>CYTAG TM</t>
  </si>
  <si>
    <t>QOMINIQ8 QAD SERIES</t>
  </si>
  <si>
    <t>RVRTEX1002</t>
  </si>
  <si>
    <t>BMW MOTORRAD CRN1</t>
  </si>
  <si>
    <t>G70 2G</t>
  </si>
  <si>
    <t>ELENOIS ETG 500</t>
  </si>
  <si>
    <t>GILAT SATELLITE NETWORKS</t>
  </si>
  <si>
    <t>NZIA NZC-WS20</t>
  </si>
  <si>
    <t>ELENOS ETG5000</t>
  </si>
  <si>
    <t>VERKADA CD62-30-HW</t>
  </si>
  <si>
    <t>VERKADA AC62-HW</t>
  </si>
  <si>
    <t>CORTEX 2K/1/2</t>
  </si>
  <si>
    <t>VERKADA SV23-HW</t>
  </si>
  <si>
    <t>HYTERA HM789</t>
  </si>
  <si>
    <t>MOTOROLA R2</t>
  </si>
  <si>
    <t>CAT PL641V3</t>
  </si>
  <si>
    <t>P25 VX-P949</t>
  </si>
  <si>
    <t>HYTERA DC155</t>
  </si>
  <si>
    <t>HYTERA BP51 SERIES</t>
  </si>
  <si>
    <t>HYTERA AP519 SERIES</t>
  </si>
  <si>
    <t>SATELITTE PTT IC-SAT 100M</t>
  </si>
  <si>
    <t>THRANE &amp; THRANE A/S TT-3472A</t>
  </si>
  <si>
    <t>EXPLORER PRISM PTT 403648A-100</t>
  </si>
  <si>
    <t>SATELITTE PPT IC-SAT 100</t>
  </si>
  <si>
    <t>MOTOROLA R7</t>
  </si>
  <si>
    <t>CISCO CGR-2010/K9</t>
  </si>
  <si>
    <t>MITEL MIVOICE 470</t>
  </si>
  <si>
    <t>NEC SL2100 IP-PBX</t>
  </si>
  <si>
    <t>PANASONIC KXT824</t>
  </si>
  <si>
    <t>THURAYA XT-PRO</t>
  </si>
  <si>
    <t>ORBOCOMM ST9100</t>
  </si>
  <si>
    <t>ICOM IC-SAT100M</t>
  </si>
  <si>
    <t>NEPTUNE NPT 1800</t>
  </si>
  <si>
    <t>NEPTUNE NPT 1022</t>
  </si>
  <si>
    <t>NEPTUNE NPT 1250</t>
  </si>
  <si>
    <t>NEPTUNE NPT 1050</t>
  </si>
  <si>
    <t>CISCO IE-2000-16PTC-G-L</t>
  </si>
  <si>
    <t>ONU GP1706-4GV</t>
  </si>
  <si>
    <t>ONU GP1706-4G</t>
  </si>
  <si>
    <t>HUAWEI E5586-326</t>
  </si>
  <si>
    <t>APOLLO 9000 SERIES</t>
  </si>
  <si>
    <t>FORCEPOINT V10000 G4R2</t>
  </si>
  <si>
    <t>PALO ALTO NETWORKS PA-7500</t>
  </si>
  <si>
    <t>A-DEC 43.0531.00</t>
  </si>
  <si>
    <t>FORTINET FORTIGATE 91G</t>
  </si>
  <si>
    <t>SONICWALL T2270</t>
  </si>
  <si>
    <t>MESH++ S618</t>
  </si>
  <si>
    <t>SPACE X UTR-232</t>
  </si>
  <si>
    <t>JUNIPER NETWORKS ACX7332</t>
  </si>
  <si>
    <t>JUNIPER NETWORKS SRX4300</t>
  </si>
  <si>
    <t>MOLEX LTE-MBC-EU2</t>
  </si>
  <si>
    <t>CISCO 3105</t>
  </si>
  <si>
    <t>TELTONIKA TSW202</t>
  </si>
  <si>
    <t>TELTONIKA TSW212</t>
  </si>
  <si>
    <t>TELTONIKA TSW101</t>
  </si>
  <si>
    <t>TELTONIKA TSW210</t>
  </si>
  <si>
    <t>TELTONIKA TSW304</t>
  </si>
  <si>
    <t>EDGECORE AS3510</t>
  </si>
  <si>
    <t>JUNIPER NETWORKS QFX5130-48C</t>
  </si>
  <si>
    <t>FOXCONN T99W175</t>
  </si>
  <si>
    <t>FOXCONN T99W373</t>
  </si>
  <si>
    <t>YAMAHA RTX1300</t>
  </si>
  <si>
    <t>TOZED KANGWEI ZLT T30, LTE CAT4 CPE</t>
  </si>
  <si>
    <t>TOZED KANGWEI ZLT M30 PRO</t>
  </si>
  <si>
    <t>TOZED 5G ZLT X100 PRO</t>
  </si>
  <si>
    <t>TECNO TR251</t>
  </si>
  <si>
    <t>NOKIA 7360 ISAM ONT G-010G-Q</t>
  </si>
  <si>
    <t>NOKIA 7363 ISAM DF-16GW</t>
  </si>
  <si>
    <t>EXTREME NETWORKS AP 410</t>
  </si>
  <si>
    <t>EXTREME NETWORKS 5320</t>
  </si>
  <si>
    <t>JUNIPER NETWORKS ACX7348</t>
  </si>
  <si>
    <t>JUNIPER NETWORKS QFX5230-64CD</t>
  </si>
  <si>
    <t>CISCO MG SERIES</t>
  </si>
  <si>
    <t>CISCO CATALYST 9100 SERIES</t>
  </si>
  <si>
    <t>TOZED ZLT KANGWEI X25A 5G</t>
  </si>
  <si>
    <t>HUAWEI OPTIXSTAR B866G-P1 002233XEH</t>
  </si>
  <si>
    <t>HUAWEI ECHOLIFE EG 8000 SERIES</t>
  </si>
  <si>
    <t>ZYXEL LTE7460-M608</t>
  </si>
  <si>
    <t>HUAWEI OPTIXSTAR F2000-8P</t>
  </si>
  <si>
    <t>HUAWEI OPTIXSTAR F1001-AC</t>
  </si>
  <si>
    <t>HUAWEI OPTIXSTAR F600C-30-1GH</t>
  </si>
  <si>
    <t>CISCO N3K-C3048TP-1GE</t>
  </si>
  <si>
    <t>CISCO A901-4C-FT-D</t>
  </si>
  <si>
    <t>CISCO A901-12C-FT-D</t>
  </si>
  <si>
    <t xml:space="preserve"> HPE 1430</t>
  </si>
  <si>
    <t>VSOL V2802RGW</t>
  </si>
  <si>
    <t>VSOL V2804RGW</t>
  </si>
  <si>
    <t>V-SOL V1600GS</t>
  </si>
  <si>
    <t>V-SOL V1600D-MINI</t>
  </si>
  <si>
    <t>PALO ALTO PA-5445</t>
  </si>
  <si>
    <t>JUNIPER NETWORKS SRX2300</t>
  </si>
  <si>
    <t>RUIJIE RG-NIS-PA240-48</t>
  </si>
  <si>
    <t>RUIJIE RG-NIS-PA120-48</t>
  </si>
  <si>
    <t>ZTE ZX CLOUD R5300 G4X</t>
  </si>
  <si>
    <t>ZTE ZXR10 5950-60TM-E</t>
  </si>
  <si>
    <t>ZTE ZXR10 5960X-56QU-HE</t>
  </si>
  <si>
    <t>FORTINET FORTI AP 831FE</t>
  </si>
  <si>
    <t>URIEL TECHNOLOGIES UT-IND-2ACT2</t>
  </si>
  <si>
    <t>URIEL TECHNOLOGIES UT-OAP-2ACT2</t>
  </si>
  <si>
    <t>URIEL TECHNOLOGIES UT-OWIFI-BTSAC-I</t>
  </si>
  <si>
    <t>MELLANOX SN2010</t>
  </si>
  <si>
    <t>GPON EPON HG8546M</t>
  </si>
  <si>
    <t>EXTREME NETWORKS ERS 3600</t>
  </si>
  <si>
    <t>TECNO TR109D</t>
  </si>
  <si>
    <t>TB820V2 S800 I/O</t>
  </si>
  <si>
    <t>FIBOCOM FM350-GL-16</t>
  </si>
  <si>
    <t>CISCO FIREPOWER 3000 SERIES</t>
  </si>
  <si>
    <t>CAMBIUM XV SERIES</t>
  </si>
  <si>
    <t>CAMBIUM XE SERIES</t>
  </si>
  <si>
    <t>FORTINET FORTIGATE 70F-71F</t>
  </si>
  <si>
    <t>FORTINET FWF-80F/81F</t>
  </si>
  <si>
    <t>EDGE CORE AGR420  AS7946-74XKSB</t>
  </si>
  <si>
    <t>LINKSYS MR7350-ME</t>
  </si>
  <si>
    <t>LINSYS EA 7300-ME</t>
  </si>
  <si>
    <t>LINKSYS E5 350-ME</t>
  </si>
  <si>
    <t>LINKSYS WHW010 SERIES</t>
  </si>
  <si>
    <t>LINKSYS LGS1 SERIES</t>
  </si>
  <si>
    <t>FORCEPOINT  NGFW N120</t>
  </si>
  <si>
    <t>JUNIPER NETWORKS SRX1600</t>
  </si>
  <si>
    <t>SOPHOS AP6840</t>
  </si>
  <si>
    <t>SOPHOS AP6 420 SERIES</t>
  </si>
  <si>
    <t>GPON OLT  FD16 SERIES</t>
  </si>
  <si>
    <t>SOPHOS AP6840E</t>
  </si>
  <si>
    <t>C DATA GPON OLT FD</t>
  </si>
  <si>
    <t>HADLI MNG2</t>
  </si>
  <si>
    <t>TECNO TR109C</t>
  </si>
  <si>
    <t>VERSA NETWORKS CSG750-2LA</t>
  </si>
  <si>
    <t>VERSA NETWORKS CSG2500</t>
  </si>
  <si>
    <t>VERSA NETWORKS CSG355-2LA</t>
  </si>
  <si>
    <t>VERSA NETWORKS CSG365-2LA</t>
  </si>
  <si>
    <t>EDGE-CORE AS5916-54XL</t>
  </si>
  <si>
    <t>RUIJIE RG-S5760-X</t>
  </si>
  <si>
    <t>RUIJIE RG-CS85</t>
  </si>
  <si>
    <t>UBIQUITI UNIFI UFIBER GPON UF SERIES</t>
  </si>
  <si>
    <t>RUIJIE RG-PA150IB-F</t>
  </si>
  <si>
    <t>RUIJIE RG-S6100 SERIES</t>
  </si>
  <si>
    <t>RUIJIE RG-RAP 1200 SERIES</t>
  </si>
  <si>
    <t>JUNIPER EX4100-24P</t>
  </si>
  <si>
    <t>NOKIA 7360 ISAM FX-4</t>
  </si>
  <si>
    <t>GPON ONU FD 504GW</t>
  </si>
  <si>
    <t>NOKIA 7750SR</t>
  </si>
  <si>
    <t>AUDIOCODES M800C-ESBC/R</t>
  </si>
  <si>
    <t>HUAWEI S5735-V2 SERIES</t>
  </si>
  <si>
    <t>HUAWEI S310 SERIES</t>
  </si>
  <si>
    <t>HUAWEI S110 SERIES</t>
  </si>
  <si>
    <t>SBC 1000 SBC-1K-R-FXS8FXO-P</t>
  </si>
  <si>
    <t>CAMBIUM NETWORKS TCX OLTs</t>
  </si>
  <si>
    <t>CAMBIUM NETWORKS 5xx00 ONTs</t>
  </si>
  <si>
    <t>OMADA ER 605</t>
  </si>
  <si>
    <t>CYCLOCK CYCOLLETOR</t>
  </si>
  <si>
    <t>MIKROTIK CSS SERIES</t>
  </si>
  <si>
    <t>UBIQUITI ES-SERIES</t>
  </si>
  <si>
    <t>TELTONIKA RUTX50</t>
  </si>
  <si>
    <t>TELTONIKA TRB143</t>
  </si>
  <si>
    <t>TELTONIKA TRB500</t>
  </si>
  <si>
    <t>TELTONIKA TSW010</t>
  </si>
  <si>
    <t>TP-LINK RE500X</t>
  </si>
  <si>
    <t>TOZED ZLT M60A</t>
  </si>
  <si>
    <t>TOZED ZLT S20</t>
  </si>
  <si>
    <t>ZLT M-30</t>
  </si>
  <si>
    <t>MARQUARDT MU3</t>
  </si>
  <si>
    <t>ZTE ZXUN XGW</t>
  </si>
  <si>
    <t>CISCO ENCS5408P/K9</t>
  </si>
  <si>
    <t>CISCO ENCS5412P/K9</t>
  </si>
  <si>
    <t>JUNIPER ACX7024X</t>
  </si>
  <si>
    <t>TP LINK TL-SG2210MP</t>
  </si>
  <si>
    <t>FORTINET FORTSIEM FSM-2000G</t>
  </si>
  <si>
    <t>TP-LINK TL-SG3U28XMP</t>
  </si>
  <si>
    <t>TP-LINK TLS63U28MP</t>
  </si>
  <si>
    <t>TP LINK TL-SG1016DE</t>
  </si>
  <si>
    <t>FORTINET EXTENDER 101F-EA</t>
  </si>
  <si>
    <t>FORTINET FML-400</t>
  </si>
  <si>
    <t>NOKIA 7250 IXR-E</t>
  </si>
  <si>
    <t>TENDA AC5 AC1200</t>
  </si>
  <si>
    <t>CISCO 3100 SERIES</t>
  </si>
  <si>
    <t>ARISTA C-330</t>
  </si>
  <si>
    <t>BLUETOOTH DONGLE DYBT-011M</t>
  </si>
  <si>
    <t>JUNIPER JNP10001-36MR</t>
  </si>
  <si>
    <t>JOHN DEERE COE5</t>
  </si>
  <si>
    <t>JOHN DEERE COE4</t>
  </si>
  <si>
    <t>HUAWEI AR100-S</t>
  </si>
  <si>
    <t>PHYHOME FHS P308D22I</t>
  </si>
  <si>
    <t>PHYHOME W1</t>
  </si>
  <si>
    <t>JUNIPER PTX10001-36MR</t>
  </si>
  <si>
    <t>GARMIN A04166</t>
  </si>
  <si>
    <t>GARMIN A04167</t>
  </si>
  <si>
    <t>GARMIN A04659</t>
  </si>
  <si>
    <t>GARMIN A04556</t>
  </si>
  <si>
    <t>F5-UPG-SFPT-R/C-R</t>
  </si>
  <si>
    <t>F5-UPG-AC-R4XXX</t>
  </si>
  <si>
    <t>HUAWEI FTTR B671G-1E3W 98031292</t>
  </si>
  <si>
    <t>HUAWEI FTTR B666G-4E4P 02233TMA</t>
  </si>
  <si>
    <t>PRODELIN 1.8M&amp;2.4M</t>
  </si>
  <si>
    <t>TERRASAT IBUC INSAT</t>
  </si>
  <si>
    <t>CISCO C1100 SERIES</t>
  </si>
  <si>
    <t>WR-137CPR-137G</t>
  </si>
  <si>
    <t>UBIQUITI ER-12P</t>
  </si>
  <si>
    <t>JUNIPER EX4300 KDU137854/6</t>
  </si>
  <si>
    <t>F5-BIG-BTR-4800</t>
  </si>
  <si>
    <t>NOKIA 7210 SAS-SX 48T4SFP+</t>
  </si>
  <si>
    <t>ARBOR AED-NIC-4XIGE-COPPER</t>
  </si>
  <si>
    <t>ARBOR AED-CAM</t>
  </si>
  <si>
    <t>FIBERHOME HG6145D2</t>
  </si>
  <si>
    <t>EDGECORE OAP SERIES</t>
  </si>
  <si>
    <t>EDGECORE EAP SERIES</t>
  </si>
  <si>
    <t>URIEL UT-IND-2ACT2</t>
  </si>
  <si>
    <t>HUAWEI EG8143H5</t>
  </si>
  <si>
    <t>PHYHOME W2</t>
  </si>
  <si>
    <t>URIEL UT-IND-526</t>
  </si>
  <si>
    <t>D-LINK DIR-825M</t>
  </si>
  <si>
    <t>NUTANIX NX-11755-G8-4310-CM</t>
  </si>
  <si>
    <t>NETGATE 6100MAX</t>
  </si>
  <si>
    <t>JUNIPER ACX7024</t>
  </si>
  <si>
    <t>VERKADA TD52-HW</t>
  </si>
  <si>
    <t>HP 2160 SERIES</t>
  </si>
  <si>
    <t>CRESTON UC-BX SERIES</t>
  </si>
  <si>
    <t>CRESTON UC-MMX SERIES</t>
  </si>
  <si>
    <t>CRESTON UC-CX SERIES</t>
  </si>
  <si>
    <t>CRESTON UC-CX-SERIES</t>
  </si>
  <si>
    <t>CRESTON UC-MMX-SERIES</t>
  </si>
  <si>
    <t>CERES WR133F</t>
  </si>
  <si>
    <t>GILAT SKYEDGEII-C CAPRICON-4 S2X 602000 IDU</t>
  </si>
  <si>
    <t>RETEVIS H777</t>
  </si>
  <si>
    <t>STARCOM HELIOS TT 2G</t>
  </si>
  <si>
    <t>JUNIPER NETWORKS QFX5240-64QD</t>
  </si>
  <si>
    <t>JUNIPER NETWORKS 5240-64OD</t>
  </si>
  <si>
    <t>NOKIA HMD TA-1605</t>
  </si>
  <si>
    <t>HMD PULSE MKOPA X2</t>
  </si>
  <si>
    <t>HMD PULSE PRO_M KOPA X20</t>
  </si>
  <si>
    <t>RIBBON SBC 2000</t>
  </si>
  <si>
    <t>HYTERA BP519</t>
  </si>
  <si>
    <t>LENOVO TB352XU</t>
  </si>
  <si>
    <t>HYVE SOLUTIONS BLACKHOLE 16</t>
  </si>
  <si>
    <t>MITEL MX-ONE</t>
  </si>
  <si>
    <t>MITEL EX CONTROLLER</t>
  </si>
  <si>
    <t>MITEL SMB CONTROLLER</t>
  </si>
  <si>
    <t>MITEL 5540 IP CONSOLE</t>
  </si>
  <si>
    <t>MITEL 6000 SERIES</t>
  </si>
  <si>
    <t>HUAWEI S220 SERIES</t>
  </si>
  <si>
    <t>JOHN DEERE COE2</t>
  </si>
  <si>
    <t>MITSUBISHI NR-241</t>
  </si>
  <si>
    <t>FANVIL i16</t>
  </si>
  <si>
    <t>SIMI M111</t>
  </si>
  <si>
    <t>MITSUBISHI R1LOW</t>
  </si>
  <si>
    <t>MITSUBISHI NR-213</t>
  </si>
  <si>
    <t>MITSUBISHI NR-244</t>
  </si>
  <si>
    <t>VIVO V2333</t>
  </si>
  <si>
    <t>HUAWEI AR700 SERIES</t>
  </si>
  <si>
    <t xml:space="preserve"> RUIJIE RG-AP680 SERIES</t>
  </si>
  <si>
    <t>RUIJEE RG-WALL 1600</t>
  </si>
  <si>
    <t>RUIJIE REYEE RG-RAP52-OD</t>
  </si>
  <si>
    <t>RUIJIE RG-EG200 SERIES</t>
  </si>
  <si>
    <t>RUIJEE REYEE RG-EW3000GX PRO</t>
  </si>
  <si>
    <t>RUIJIE RG-NBS5000 SERIES</t>
  </si>
  <si>
    <t>RUIJIE REYEE RG-EW300N</t>
  </si>
  <si>
    <t>RUIJIE REYEE RG-EW3200GX PRO</t>
  </si>
  <si>
    <t>HKVISION DS-3E2528P</t>
  </si>
  <si>
    <t xml:space="preserve"> NEWTEC MDM 2210</t>
  </si>
  <si>
    <t>NEWTEC MDM2010</t>
  </si>
  <si>
    <t>NEWTEC MDM2510</t>
  </si>
  <si>
    <t>XPON TG2241</t>
  </si>
  <si>
    <t>GPON OLT3610-16GP4S</t>
  </si>
  <si>
    <t>AP T565</t>
  </si>
  <si>
    <t>AP N515</t>
  </si>
  <si>
    <t>SIMOCO XD SDP760</t>
  </si>
  <si>
    <t>RADWIN D</t>
  </si>
  <si>
    <t>THALES 908-000475-001</t>
  </si>
  <si>
    <t>DSTV DSD10S</t>
  </si>
  <si>
    <t>EAGLE EYE EN-SW18M-001</t>
  </si>
  <si>
    <t>ZEBRA TC58B1</t>
  </si>
  <si>
    <t>VSOL V1600G0-B</t>
  </si>
  <si>
    <t>VSOL V1600G1-B</t>
  </si>
  <si>
    <t>VSOL V1601E02-DP</t>
  </si>
  <si>
    <t>VSOL V1600GT</t>
  </si>
  <si>
    <t>OPPO CPH2629</t>
  </si>
  <si>
    <t>LENOVO TB351FU</t>
  </si>
  <si>
    <t>XPON SERIES ONU1911-4GV-W</t>
  </si>
  <si>
    <t>STARCOM HELIOS M 4G</t>
  </si>
  <si>
    <t>KG-04(CN6)</t>
  </si>
  <si>
    <t>PROEMION CANLINK 3617</t>
  </si>
  <si>
    <t>ICOM IC-F3400DPT</t>
  </si>
  <si>
    <t>S5850 SERIES-48S6Q-R</t>
  </si>
  <si>
    <t>ZTE K10</t>
  </si>
  <si>
    <t>ZTE T3000</t>
  </si>
  <si>
    <t>ZTE MF296C</t>
  </si>
  <si>
    <t>OPPO CPH2625</t>
  </si>
  <si>
    <t>ZTE MC889</t>
  </si>
  <si>
    <t>TELTONIKA RUT260</t>
  </si>
  <si>
    <t>TELTONIKA RUT906</t>
  </si>
  <si>
    <t>TELTONIKA TAP100</t>
  </si>
  <si>
    <t>TELTONIKA TCR100</t>
  </si>
  <si>
    <t>DELTA ELECTRONICS AG9032 V2</t>
  </si>
  <si>
    <t>FIBERHOME HG6143D4</t>
  </si>
  <si>
    <t>SIMOCO SDM 730</t>
  </si>
  <si>
    <t>LENOVO DB600 SERIES</t>
  </si>
  <si>
    <t>LENOVO BROCADE G720 SERIES</t>
  </si>
  <si>
    <t>CISCO CWB200 SERIES</t>
  </si>
  <si>
    <t>FIBERHOME FR SERIES</t>
  </si>
  <si>
    <t>FIBERHOME AP FWP T6 SERIES</t>
  </si>
  <si>
    <t>FIBERHOME S4000 SERIES</t>
  </si>
  <si>
    <t>FIBERHOME S5000 SERIES</t>
  </si>
  <si>
    <t>PHILIPS E2106</t>
  </si>
  <si>
    <t>ITEL A667LP</t>
  </si>
  <si>
    <t>PHILIPS S7710</t>
  </si>
  <si>
    <t>ITEL A667L</t>
  </si>
  <si>
    <t>PHILIPS S6310</t>
  </si>
  <si>
    <t>TECNO BG6m</t>
  </si>
  <si>
    <t>PHILIPS S6210</t>
  </si>
  <si>
    <t>IFINEX B310</t>
  </si>
  <si>
    <t xml:space="preserve"> ITEL IT5619</t>
  </si>
  <si>
    <t xml:space="preserve"> ITEL IT5362</t>
  </si>
  <si>
    <t>FORTINET FG-901G-BDL-809-12</t>
  </si>
  <si>
    <t>FAMOCO FX 205 SE</t>
  </si>
  <si>
    <t>MOREPLEX INFINITY</t>
  </si>
  <si>
    <t>PHILIPS E2230</t>
  </si>
  <si>
    <t>PALO ALTO PA-455</t>
  </si>
  <si>
    <t>LENOVO TB352FU</t>
  </si>
  <si>
    <t>RAVEN CR7+</t>
  </si>
  <si>
    <t>EXTREME NETWORKS AP360 E/I</t>
  </si>
  <si>
    <t>EXTREME NETWORKS VSP 7500 SERIES</t>
  </si>
  <si>
    <t>ARISTA 7200 SERIES</t>
  </si>
  <si>
    <t>INVENTUS CT1</t>
  </si>
  <si>
    <t>GRANDSTREAM GRP26XX SERIES</t>
  </si>
  <si>
    <t>VIVO V2352</t>
  </si>
  <si>
    <t>STARLINK V4</t>
  </si>
  <si>
    <t>RETEVIS RT27V</t>
  </si>
  <si>
    <t xml:space="preserve"> MINDRAY U-LINKER-0</t>
  </si>
  <si>
    <t>APPLE IPAD A2926</t>
  </si>
  <si>
    <t>APPLE IPAD A2903</t>
  </si>
  <si>
    <t>APPLE IPAD A2899</t>
  </si>
  <si>
    <t>APPLE IPAD A2837</t>
  </si>
  <si>
    <t>LENOVO TB330FUP</t>
  </si>
  <si>
    <t>HPE FLEXNETWORKS 5140 HI SERIES</t>
  </si>
  <si>
    <t>ZTE Z2450</t>
  </si>
  <si>
    <t>LENOVO TB330XUP</t>
  </si>
  <si>
    <t>ZTE Z2357N</t>
  </si>
  <si>
    <t>ZTE Z2356</t>
  </si>
  <si>
    <t>CISCO C8200-IN-4T</t>
  </si>
  <si>
    <t>CISCO ISRIK C111-4P</t>
  </si>
  <si>
    <t>MERCEDES-BENZ MB-WMI2024</t>
  </si>
  <si>
    <t>SCHRADER ELECTRONICS AG2PF4</t>
  </si>
  <si>
    <t>ARISTA C-200</t>
  </si>
  <si>
    <t>ARISTA O-235</t>
  </si>
  <si>
    <t>ARUBA CX 8100 SERIES</t>
  </si>
  <si>
    <t>EG05W(CN8)</t>
  </si>
  <si>
    <t>ETX-205A</t>
  </si>
  <si>
    <t>OPPO CPH2637</t>
  </si>
  <si>
    <t>OPPO CPH2687</t>
  </si>
  <si>
    <t>RUCKUS WIRELESS H350 SERIES</t>
  </si>
  <si>
    <t>RUCKUS WIRELESS 901-R700 SERIES</t>
  </si>
  <si>
    <t>FORTIEXTENDER FEX212F</t>
  </si>
  <si>
    <t>RUIJIE REYEE RG-EG 100 SERIES</t>
  </si>
  <si>
    <t>RUCKUS WIRELESS ICX-8200 SERIES</t>
  </si>
  <si>
    <t>RUCKUS WIRELESS ICX 7550 SERIES</t>
  </si>
  <si>
    <t>RUIJIE REYEE RG-EG1510XS</t>
  </si>
  <si>
    <t xml:space="preserve"> FORTINET FDC-1000G</t>
  </si>
  <si>
    <t>ZTE ZXMW NR9120</t>
  </si>
  <si>
    <t>AIPHONE TD-H</t>
  </si>
  <si>
    <t>NEON TAB 11</t>
  </si>
  <si>
    <t>NEON SMARTA 2</t>
  </si>
  <si>
    <t>VTECH A2000 SERIES</t>
  </si>
  <si>
    <t>IKUSI FLOW BASE &amp; HUB</t>
  </si>
  <si>
    <t>BENCO AEOP513</t>
  </si>
  <si>
    <t>BENCO AEOP519</t>
  </si>
  <si>
    <t>GRANDSTREAM GWN 7800 SERIES</t>
  </si>
  <si>
    <t>OPPO CPH2641</t>
  </si>
  <si>
    <t>HUAWEI AAU5336W</t>
  </si>
  <si>
    <t>PAX A920 PRO</t>
  </si>
  <si>
    <t>TELTONIKA TAP200</t>
  </si>
  <si>
    <t>VIVO V2348</t>
  </si>
  <si>
    <t>NETGEAR MR6550-100 APS</t>
  </si>
  <si>
    <t>HUAWEI OPTIXTRANS E6608T</t>
  </si>
  <si>
    <t>HUAWEI B320-923/323</t>
  </si>
  <si>
    <t>HUAWEI H352-381</t>
  </si>
  <si>
    <t>HUAWEI H155-382</t>
  </si>
  <si>
    <t>ARUBA 9300 SERIES</t>
  </si>
  <si>
    <t>ITEL IT5627</t>
  </si>
  <si>
    <t>ITEL A671LC</t>
  </si>
  <si>
    <t>ITEL IT9020</t>
  </si>
  <si>
    <t>ITEL A669W</t>
  </si>
  <si>
    <t>ITEL A669L</t>
  </si>
  <si>
    <t>ITEL P671L</t>
  </si>
  <si>
    <t>PHILLIPS E2830</t>
  </si>
  <si>
    <t>TECNO CLA6</t>
  </si>
  <si>
    <t>TECNO TR250</t>
  </si>
  <si>
    <t>INFINIX X1101</t>
  </si>
  <si>
    <t>INFINIX X6525D</t>
  </si>
  <si>
    <t>ARUBA EC-US-NCA-1010B-SV1</t>
  </si>
  <si>
    <t>ARUBA EC-XS SERIES-FWA-ASP1012</t>
  </si>
  <si>
    <t>HUAWEI AR 6700 SERIES</t>
  </si>
  <si>
    <t>HUAWEI AR 5700 SERIES</t>
  </si>
  <si>
    <t>HUAWEI AR 300 SERIES</t>
  </si>
  <si>
    <t>TCL 8192A</t>
  </si>
  <si>
    <t>LID TECHNOLOGIES 14127 WUS HOOK 7x7</t>
  </si>
  <si>
    <r>
      <t xml:space="preserve">Be. HANDSET MODELS:   AW710,  DM903 , </t>
    </r>
    <r>
      <rPr>
        <sz val="11"/>
        <color indexed="8"/>
        <rFont val="Calibri"/>
        <family val="2"/>
        <scheme val="minor"/>
      </rPr>
      <t>ELITE 2, UNITED 2</t>
    </r>
  </si>
  <si>
    <r>
      <rPr>
        <sz val="11"/>
        <color theme="1"/>
        <rFont val="Calibri"/>
        <family val="2"/>
        <scheme val="minor"/>
      </rPr>
      <t>E-DRIVE TECHNOLOGY, UNIVERSAL UNIT 3 (UU3) FLEET MANAGEMENT SYSTEM</t>
    </r>
    <r>
      <rPr>
        <b/>
        <sz val="12"/>
        <color theme="1"/>
        <rFont val="Calibri"/>
        <family val="2"/>
        <scheme val="minor"/>
      </rPr>
      <t xml:space="preserve"> </t>
    </r>
  </si>
  <si>
    <r>
      <t>GARMIN-ASUS</t>
    </r>
    <r>
      <rPr>
        <i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NUVIFONE  </t>
    </r>
    <r>
      <rPr>
        <i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M10</t>
    </r>
  </si>
  <si>
    <r>
      <t xml:space="preserve">HONEYWELL MOBILE COMPUTER, MODEL NO: </t>
    </r>
    <r>
      <rPr>
        <sz val="10"/>
        <color indexed="8"/>
        <rFont val="Calibri"/>
        <family val="2"/>
        <scheme val="minor"/>
      </rPr>
      <t xml:space="preserve"> </t>
    </r>
    <r>
      <rPr>
        <sz val="12"/>
        <color indexed="8"/>
        <rFont val="Calibri"/>
        <family val="2"/>
        <scheme val="minor"/>
      </rPr>
      <t>CN75WAN</t>
    </r>
  </si>
  <si>
    <r>
      <t xml:space="preserve">HONEYWELL MOBILE COMPUTER, MODEL NO: </t>
    </r>
    <r>
      <rPr>
        <sz val="10"/>
        <color indexed="8"/>
        <rFont val="Calibri"/>
        <family val="2"/>
        <scheme val="minor"/>
      </rPr>
      <t xml:space="preserve"> </t>
    </r>
    <r>
      <rPr>
        <sz val="12"/>
        <color indexed="8"/>
        <rFont val="Calibri"/>
        <family val="2"/>
        <scheme val="minor"/>
      </rPr>
      <t>CN80-L0N,CN80-L1N</t>
    </r>
  </si>
  <si>
    <r>
      <t xml:space="preserve">HONEYWELL MOBILE COMPUTER, MODEL NO: </t>
    </r>
    <r>
      <rPr>
        <sz val="12"/>
        <color indexed="8"/>
        <rFont val="Calibri"/>
        <family val="2"/>
        <scheme val="minor"/>
      </rPr>
      <t xml:space="preserve"> CT50LUN</t>
    </r>
  </si>
  <si>
    <r>
      <t xml:space="preserve">HUAWEI GSM HANDSET MODELS :G3511, </t>
    </r>
    <r>
      <rPr>
        <sz val="10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G6153</t>
    </r>
  </si>
  <si>
    <r>
      <t>INFINIX GSM HANDSET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X601 ,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X602 , X603 ,X603B, X604 , X605/X605D , X606/X606B , X606C/X606D , X608/X608S , X609</t>
    </r>
  </si>
  <si>
    <r>
      <t>INFINIX GSM HANDSET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X801</t>
    </r>
  </si>
  <si>
    <r>
      <t>INFINIX SMARTPHONE 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X5010 , X5514/X5514D , X5515, X5516/X5516B</t>
    </r>
  </si>
  <si>
    <r>
      <t>INFINIX SMARTPHONE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 X650/X650B, X650D, X652/X652A, X652B, X652C, X653/X653C,X655/X655C, X656 , X657, X657B, X657C ,   X658E , X658B , X665E</t>
    </r>
  </si>
  <si>
    <r>
      <t>INFINIX SMARTPHONE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 X660B/X660C ,  X663 , X665/X665C/X665B, X668B , X668C</t>
    </r>
  </si>
  <si>
    <r>
      <t>INFINIX SMARTPHONE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 X670 , X671B , X672 ,  X680B , X682B, X687 , X689C</t>
    </r>
  </si>
  <si>
    <r>
      <t>INFINIX SMARTPHONE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 X690/X690B/X690C , X692 , X693 , X695 ,  X697 , X698 , X689F</t>
    </r>
  </si>
  <si>
    <r>
      <t>INFINIX SMARTPHONE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X610/X610B ,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X612</t>
    </r>
  </si>
  <si>
    <r>
      <t>INFINIX SMARTPHONE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X620/620B ,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X622/X622B , X625/X625B/X625C, X626/X626B , X627 </t>
    </r>
  </si>
  <si>
    <r>
      <rPr>
        <sz val="12"/>
        <color theme="1"/>
        <rFont val="Calibri"/>
        <family val="2"/>
        <scheme val="minor"/>
      </rPr>
      <t>INRICO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T298S GSM WALKIE TALKIE </t>
    </r>
  </si>
  <si>
    <r>
      <t>K-SERIES  MOBILE HANDSET MODELS</t>
    </r>
    <r>
      <rPr>
        <sz val="10"/>
        <color indexed="8"/>
        <rFont val="Calibri"/>
        <family val="2"/>
        <scheme val="minor"/>
      </rPr>
      <t xml:space="preserve">: </t>
    </r>
    <r>
      <rPr>
        <sz val="11"/>
        <color indexed="8"/>
        <rFont val="Calibri"/>
        <family val="2"/>
        <scheme val="minor"/>
      </rPr>
      <t>K53a48, K33a42, K33a48</t>
    </r>
    <r>
      <rPr>
        <sz val="10"/>
        <color indexed="8"/>
        <rFont val="Calibri"/>
        <family val="2"/>
        <scheme val="minor"/>
      </rPr>
      <t xml:space="preserve"> </t>
    </r>
  </si>
  <si>
    <r>
      <t>LG G- SERIES</t>
    </r>
    <r>
      <rPr>
        <i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HANDSET </t>
    </r>
  </si>
  <si>
    <r>
      <t>LG L</t>
    </r>
    <r>
      <rPr>
        <sz val="9"/>
        <color indexed="8"/>
        <rFont val="Calibri"/>
        <family val="2"/>
        <scheme val="minor"/>
      </rPr>
      <t>II</t>
    </r>
    <r>
      <rPr>
        <sz val="11"/>
        <color indexed="8"/>
        <rFont val="Calibri"/>
        <family val="2"/>
        <scheme val="minor"/>
      </rPr>
      <t xml:space="preserve"> SERIES GSM HANDSET MODELS: P713,P715,D380,D320,D325,D220,D221,E430,E435,E440,E445,E455,D170,D160,D405,E410</t>
    </r>
  </si>
  <si>
    <r>
      <t>MICROSOFT HANDSET MODELS: LUMIA 950SS (RM-1104), LUMIA 950DS (RM-1118),</t>
    </r>
    <r>
      <rPr>
        <sz val="10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LUMIA 550 (RM-1127)</t>
    </r>
  </si>
  <si>
    <r>
      <t>NOKIA LUMIA  MOBILE HANDSET MODELS:215 ,435 ,635,</t>
    </r>
    <r>
      <rPr>
        <sz val="10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535</t>
    </r>
  </si>
  <si>
    <r>
      <t>OBI MOBILE HANDSET MODELS: S551, S401,S550 ,S453, S502,S501,S520,</t>
    </r>
    <r>
      <rPr>
        <sz val="11"/>
        <color indexed="8"/>
        <rFont val="Calibri"/>
        <family val="2"/>
        <scheme val="minor"/>
      </rPr>
      <t xml:space="preserve"> F240+</t>
    </r>
  </si>
  <si>
    <r>
      <t>OPPO R7S GSM MOBILE PHONE: OPPO</t>
    </r>
    <r>
      <rPr>
        <sz val="10"/>
        <color indexed="8"/>
        <rFont val="Calibri"/>
        <family val="2"/>
        <scheme val="minor"/>
      </rPr>
      <t xml:space="preserve"> R7Sf</t>
    </r>
  </si>
  <si>
    <r>
      <t xml:space="preserve">SAMSUNG T-SERIES HANDSET MODEL:T531, </t>
    </r>
    <r>
      <rPr>
        <sz val="11"/>
        <color indexed="8"/>
        <rFont val="Calibri"/>
        <family val="2"/>
        <scheme val="minor"/>
      </rPr>
      <t xml:space="preserve"> T231,  T805 &amp;  T705</t>
    </r>
  </si>
  <si>
    <r>
      <t>WIKO GSM SMARTPHONE MODEL: HIGHWAY STAR,</t>
    </r>
    <r>
      <rPr>
        <sz val="12"/>
        <color indexed="8"/>
        <rFont val="Calibri"/>
        <family val="2"/>
        <scheme val="minor"/>
      </rPr>
      <t xml:space="preserve"> HIGHWAY SIGNS,</t>
    </r>
    <r>
      <rPr>
        <sz val="10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HIGHWAY PURE</t>
    </r>
  </si>
  <si>
    <r>
      <t xml:space="preserve">ZTE </t>
    </r>
    <r>
      <rPr>
        <sz val="12"/>
        <color indexed="8"/>
        <rFont val="Calibri"/>
        <family val="2"/>
        <scheme val="minor"/>
      </rPr>
      <t>GSM  HANDSET MODEL:L110</t>
    </r>
  </si>
  <si>
    <r>
      <t>NEC PASOLINK 7-38 GHZ; 2</t>
    </r>
    <r>
      <rPr>
        <sz val="11"/>
        <color indexed="8"/>
        <rFont val="Calibri"/>
        <family val="2"/>
        <scheme val="minor"/>
      </rPr>
      <t>~16 x 2MB DIGITAL RADIO SYSTEM</t>
    </r>
  </si>
  <si>
    <r>
      <t>SMARTBRIDGE NEXUS EQUIPMENT: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AIRHAULS (sB3021, sB3010), AIRCLIENT (sB3412, sB3414), AIRPOINT (sB3221, sB3210)</t>
    </r>
  </si>
  <si>
    <r>
      <t>URIEL PT-PT MICROWAVE RADIO  MODELS</t>
    </r>
    <r>
      <rPr>
        <sz val="11"/>
        <color indexed="8"/>
        <rFont val="Calibri"/>
        <family val="2"/>
        <scheme val="minor"/>
      </rPr>
      <t>:PTP 5Li,PTP 5Xe</t>
    </r>
  </si>
  <si>
    <r>
      <t xml:space="preserve">HYTERA VHF/UHF RADIO MODELS: </t>
    </r>
    <r>
      <rPr>
        <sz val="10"/>
        <color indexed="8"/>
        <rFont val="Calibri"/>
        <family val="2"/>
        <scheme val="minor"/>
      </rPr>
      <t>PD79aEx</t>
    </r>
  </si>
  <si>
    <r>
      <t xml:space="preserve">ISTEC 1008 </t>
    </r>
    <r>
      <rPr>
        <sz val="11"/>
        <color indexed="8"/>
        <rFont val="Calibri"/>
        <family val="2"/>
        <scheme val="minor"/>
      </rPr>
      <t xml:space="preserve"> HOME </t>
    </r>
    <r>
      <rPr>
        <vertAlign val="superscript"/>
        <sz val="11"/>
        <color indexed="8"/>
        <rFont val="Calibri"/>
        <family val="2"/>
        <scheme val="minor"/>
      </rPr>
      <t>PLUS</t>
    </r>
    <r>
      <rPr>
        <sz val="11"/>
        <color indexed="8"/>
        <rFont val="Calibri"/>
        <family val="2"/>
        <scheme val="minor"/>
      </rPr>
      <t xml:space="preserve">/OFFICE </t>
    </r>
    <r>
      <rPr>
        <vertAlign val="superscript"/>
        <sz val="11"/>
        <color indexed="8"/>
        <rFont val="Calibri"/>
        <family val="2"/>
        <scheme val="minor"/>
      </rPr>
      <t>PLUS</t>
    </r>
    <r>
      <rPr>
        <sz val="11"/>
        <color indexed="8"/>
        <rFont val="Calibri"/>
        <family val="2"/>
        <scheme val="minor"/>
      </rPr>
      <t xml:space="preserve"> ISDN PABX</t>
    </r>
  </si>
  <si>
    <r>
      <t>KYMETA U7 TERMINAL MODEL :mTenna</t>
    </r>
    <r>
      <rPr>
        <vertAlign val="superscript"/>
        <sz val="11"/>
        <rFont val="Calibri"/>
        <family val="2"/>
        <scheme val="minor"/>
      </rPr>
      <t>U7</t>
    </r>
  </si>
  <si>
    <r>
      <t xml:space="preserve">CIENA </t>
    </r>
    <r>
      <rPr>
        <sz val="11"/>
        <color rgb="FF000000"/>
        <rFont val="Calibri"/>
        <family val="2"/>
        <scheme val="minor"/>
      </rPr>
      <t>SERVICE AGGREGATION SWITCH</t>
    </r>
    <r>
      <rPr>
        <sz val="11"/>
        <color theme="1"/>
        <rFont val="Calibri"/>
        <family val="2"/>
        <scheme val="minor"/>
      </rPr>
      <t xml:space="preserve"> MODELS: 170-5142-930 , </t>
    </r>
    <r>
      <rPr>
        <sz val="11"/>
        <color rgb="FF000000"/>
        <rFont val="Calibri"/>
        <family val="2"/>
        <scheme val="minor"/>
      </rPr>
      <t>170-5142-931</t>
    </r>
  </si>
  <si>
    <r>
      <t>IGNITENET INDOOR ACCESSPOINT MODELS:SUNSPOT</t>
    </r>
    <r>
      <rPr>
        <vertAlign val="superscript"/>
        <sz val="11"/>
        <color theme="1"/>
        <rFont val="Calibri"/>
        <family val="2"/>
        <scheme val="minor"/>
      </rPr>
      <t xml:space="preserve">TM  </t>
    </r>
    <r>
      <rPr>
        <sz val="11"/>
        <color theme="1"/>
        <rFont val="Calibri"/>
        <family val="2"/>
        <scheme val="minor"/>
      </rPr>
      <t>N30, N300</t>
    </r>
  </si>
  <si>
    <r>
      <t>IGNITENET OUTDOOR ACCESSPOINT MODELS:SKYFIRE</t>
    </r>
    <r>
      <rPr>
        <vertAlign val="superscript"/>
        <sz val="11"/>
        <color theme="1"/>
        <rFont val="Calibri"/>
        <family val="2"/>
        <scheme val="minor"/>
      </rPr>
      <t xml:space="preserve">TM </t>
    </r>
    <r>
      <rPr>
        <sz val="11"/>
        <color theme="1"/>
        <rFont val="Calibri"/>
        <family val="2"/>
        <scheme val="minor"/>
      </rPr>
      <t>1200,AC866</t>
    </r>
  </si>
  <si>
    <r>
      <t>NEXT YE-2013T2</t>
    </r>
    <r>
      <rPr>
        <b/>
        <sz val="10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DVB-T2  SET TOP BOX</t>
    </r>
  </si>
  <si>
    <r>
      <t>NIVEK (TOP-9921A-1)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DVB-T2  SET TOP BOX</t>
    </r>
  </si>
  <si>
    <r>
      <t>HISENSE IDTV K3300UW SERIES MODELS: 65K3300UW,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 HA50K3300UWT</t>
    </r>
  </si>
  <si>
    <t>LID TECHNOLOGIES 14127 WUS HOOK 7x8</t>
  </si>
  <si>
    <t>LID TECHNOLOGIES 14127 WUS HOOK 7x9</t>
  </si>
  <si>
    <t>LID TECHNOLOGIES 14127 WUS HOOK 7x10</t>
  </si>
  <si>
    <t>LID TECHNOLOGIES 14127 WUS HOOK 7x11</t>
  </si>
  <si>
    <t>LID TECHNOLOGIES 14127 WUS HOOK 7x12</t>
  </si>
  <si>
    <t>LID TECHNOLOGIES 14127 WUS HOOK 7x13</t>
  </si>
  <si>
    <t>LID TECHNOLOGIES 14127 WUS HOOK 7x14</t>
  </si>
  <si>
    <t>YAESU FT617</t>
  </si>
  <si>
    <t>YAESU FT618</t>
  </si>
  <si>
    <t>YAESU FT619</t>
  </si>
  <si>
    <t>ABE IRD5001/AY</t>
  </si>
  <si>
    <t>CANYON 663032- CNE- KW41</t>
  </si>
  <si>
    <t>CANYON 663032-CNE-KW44</t>
  </si>
  <si>
    <t>SPIRO SP-16LF-HW0880ML4AL</t>
  </si>
  <si>
    <t>SAGETEL H6682</t>
  </si>
  <si>
    <t>LORAWAN SENSOR NODE CPLO3-LB</t>
  </si>
  <si>
    <t>APPLE Ipad A2995</t>
  </si>
  <si>
    <t>HARMAN BTT55L</t>
  </si>
  <si>
    <t>STELLA DORADUS  SD-RP1002LGDWH-4P</t>
  </si>
  <si>
    <t>OPPO CPH2743</t>
  </si>
  <si>
    <t>REDMI A5</t>
  </si>
  <si>
    <t>SUNELAN S3</t>
  </si>
  <si>
    <t>SUNELAN S7</t>
  </si>
  <si>
    <t>VIVO V2507</t>
  </si>
  <si>
    <t>BLUEBIRD T10</t>
  </si>
  <si>
    <t>MOTOROLA XT2409-6</t>
  </si>
  <si>
    <t>MOTOROLA XT2437-3</t>
  </si>
  <si>
    <t>MOTOROLA XT2435-2</t>
  </si>
  <si>
    <t>MOTOROLLA XT2427-2</t>
  </si>
  <si>
    <t>OPPO CPH2727</t>
  </si>
  <si>
    <t>PHILLIPS S6311</t>
  </si>
  <si>
    <t>VILLAON V652L</t>
  </si>
  <si>
    <t>TECNO CM8</t>
  </si>
  <si>
    <t>ITEL A6610L</t>
  </si>
  <si>
    <t>TECNO CM7</t>
  </si>
  <si>
    <t>VIVO V2441</t>
  </si>
  <si>
    <t>SAMSUNG A56 SM-A566B/DS</t>
  </si>
  <si>
    <t>SAMSUNG A36 SM-A366B/DS</t>
  </si>
  <si>
    <t>SAMSUNG A26 SM-A266B/DS</t>
  </si>
  <si>
    <t>OPPO CPH2725</t>
  </si>
  <si>
    <t>APPLE IPHONE 16e A3409</t>
  </si>
  <si>
    <t>OPPO CPH2773</t>
  </si>
  <si>
    <t>VIVO V2440</t>
  </si>
  <si>
    <t>VIVO V2434</t>
  </si>
  <si>
    <t>KGTEL SOLO 10</t>
  </si>
  <si>
    <t>KGTEL HELLO 10 PRO 4G</t>
  </si>
  <si>
    <t>SAMSUNG S25 ULTRA SM-S938B</t>
  </si>
  <si>
    <t>SAMSUNG S25+ SM-S936B</t>
  </si>
  <si>
    <t>SAMSUNG S25 SM-S931B</t>
  </si>
  <si>
    <t>REDMI NOTE 14 PRO</t>
  </si>
  <si>
    <t>REDMI NOTE 14</t>
  </si>
  <si>
    <t>VIVO V2427</t>
  </si>
  <si>
    <t>MKOPA M10 TA-1685</t>
  </si>
  <si>
    <t>HMD ARC TA-1697</t>
  </si>
  <si>
    <t>ITEL IT2165A</t>
  </si>
  <si>
    <t>PHILIPS ESSENCE 11- S6211</t>
  </si>
  <si>
    <t>INFINIX X6858</t>
  </si>
  <si>
    <t>ITEL P673L</t>
  </si>
  <si>
    <t>ITEL P666L</t>
  </si>
  <si>
    <t>INFINIX X6855</t>
  </si>
  <si>
    <t>ITEL IT 3010</t>
  </si>
  <si>
    <t>TECNO CM5</t>
  </si>
  <si>
    <t>TECNO CM6</t>
  </si>
  <si>
    <t>ITEL IT5606P</t>
  </si>
  <si>
    <t>VIVO V2413</t>
  </si>
  <si>
    <t>VIVO V2430</t>
  </si>
  <si>
    <t>FAIBA SP151B,M1</t>
  </si>
  <si>
    <t>JX G6800</t>
  </si>
  <si>
    <t>JX J119</t>
  </si>
  <si>
    <t>JX S9100</t>
  </si>
  <si>
    <t>JX S9700</t>
  </si>
  <si>
    <t>IFINEX N72</t>
  </si>
  <si>
    <t>IFINEX N70</t>
  </si>
  <si>
    <t>IFINEX N1000F</t>
  </si>
  <si>
    <t>IFINEX M66+</t>
  </si>
  <si>
    <t>IFINEX M55+</t>
  </si>
  <si>
    <t>IFINEX M44+</t>
  </si>
  <si>
    <t>IFINEX M33+</t>
  </si>
  <si>
    <t>IFINEX M22+</t>
  </si>
  <si>
    <t>IFINEX B310+</t>
  </si>
  <si>
    <t>SUN KING SK-940</t>
  </si>
  <si>
    <t>OPPO CPH2699</t>
  </si>
  <si>
    <t>OPPO CPH2711</t>
  </si>
  <si>
    <t>TECNO KJ8</t>
  </si>
  <si>
    <t>ITEL A515W</t>
  </si>
  <si>
    <t>LENOVO TB336ZU</t>
  </si>
  <si>
    <t>MEDTRONIC CT900F</t>
  </si>
  <si>
    <t>LENOVO TB336FU</t>
  </si>
  <si>
    <t>HUAWEI MATEPAD SE AGSW09</t>
  </si>
  <si>
    <t>HUAWEI MATEPAD SE KIDS EDITION AGS6-L09</t>
  </si>
  <si>
    <t>HUAWEI MATEPAD 11.5  BTKR</t>
  </si>
  <si>
    <t>APPLE IPAD A16 A3355</t>
  </si>
  <si>
    <t>APPLE IPAD AIR 11 A3267</t>
  </si>
  <si>
    <t>APPLE IPAD AIR A3269</t>
  </si>
  <si>
    <t>ZEBRA ET65WW</t>
  </si>
  <si>
    <t>LENOVO TB305XU</t>
  </si>
  <si>
    <t>LENOVO TB305FU</t>
  </si>
  <si>
    <t>ALCATEL LUCENT ALE 8214 DECT HANDSET</t>
  </si>
  <si>
    <t>ALCATEL LUCENT DESKPHONE ALE-30</t>
  </si>
  <si>
    <t>AUDIOCODE C470HD</t>
  </si>
  <si>
    <t>D-LINK DPH-130SE</t>
  </si>
  <si>
    <t>D-LINK DPH-160W</t>
  </si>
  <si>
    <t>D-LINK DPH-215SE</t>
  </si>
  <si>
    <t>EON 510</t>
  </si>
  <si>
    <t>ETERNITY NENX 416</t>
  </si>
  <si>
    <t>SPARSH VP210</t>
  </si>
  <si>
    <t>VISION PRO 206</t>
  </si>
  <si>
    <t>VISION PRO 308</t>
  </si>
  <si>
    <t>VISION PRO412</t>
  </si>
  <si>
    <t>Column1</t>
  </si>
  <si>
    <t>EPSON C626B</t>
  </si>
  <si>
    <t>KONICA MINOLTA BIZHUB 5020i</t>
  </si>
  <si>
    <t>KONICA MINOLTA BIZHUB 367</t>
  </si>
  <si>
    <t>BROTHER MFC-T930DW</t>
  </si>
  <si>
    <t>EPSON C811A (EM-C8101 SERIES)</t>
  </si>
  <si>
    <t>HP SNPRC-1803-01-R12</t>
  </si>
  <si>
    <t>HP BOISB-1308-00-R19</t>
  </si>
  <si>
    <t>BROTHER MFC J2340DW</t>
  </si>
  <si>
    <t>KONICA BIZHUB C251I</t>
  </si>
  <si>
    <t>AVERY DENNISON ADTP1R</t>
  </si>
  <si>
    <t>KONICA MINOLTA BIZHUB C361i</t>
  </si>
  <si>
    <t>KONICA MINOLTA BIZHUB 4051i</t>
  </si>
  <si>
    <t>KONICA  MINOLTA BIZHUB 3351i</t>
  </si>
  <si>
    <t>KONICA MINOLTA BIZHUB 4020i</t>
  </si>
  <si>
    <t>KONICA MINOLTA BIZHUB C 301i</t>
  </si>
  <si>
    <t>KONICA MINOLTA BIZHUB C451i</t>
  </si>
  <si>
    <t>BROTHER MFC L6910 DN</t>
  </si>
  <si>
    <t>BROTHER MFC L5710 DW</t>
  </si>
  <si>
    <t>BROTHER MFC L3750 CDW</t>
  </si>
  <si>
    <t>BROTHER MFC T4500DW</t>
  </si>
  <si>
    <t>KYOCERA ECOSYS MA2600CFX</t>
  </si>
  <si>
    <t>KYOCERA ECOSYS MA2600CWFX</t>
  </si>
  <si>
    <t>KYOCERA ECOSYS MA4000FX</t>
  </si>
  <si>
    <t>KYOCERA ECOSYS MA2101CFX</t>
  </si>
  <si>
    <t>KYOCERA ECOSYS MA4000WIFX</t>
  </si>
  <si>
    <t>KYOCERA ECOSYS MA2101 CWFX</t>
  </si>
  <si>
    <t>ECRESO FM 1kW AiO Series</t>
  </si>
  <si>
    <t>ZTE R9214E S1800</t>
  </si>
  <si>
    <t>ZTE R9214H S7200</t>
  </si>
  <si>
    <t>HUAWEI RRU5522W</t>
  </si>
  <si>
    <t>REMOTE RADIO UNIT RRU5516T</t>
  </si>
  <si>
    <t>DELL EB525</t>
  </si>
  <si>
    <t>KAMSTRUP KWM2231</t>
  </si>
  <si>
    <t>KAMSTRUP KWM3230</t>
  </si>
  <si>
    <t>ECOA IA2.1G</t>
  </si>
  <si>
    <t>ECOA IA2.1F</t>
  </si>
  <si>
    <t>NISSAN WCNIS31S</t>
  </si>
  <si>
    <t>PRICOL P50-3479-02</t>
  </si>
  <si>
    <t>TELIT LE910C4-C4</t>
  </si>
  <si>
    <t>RASPBERRY PI 500</t>
  </si>
  <si>
    <t>NOVEK UNIT V2 MVEND2</t>
  </si>
  <si>
    <t>SENSATA TECHNOLOGIES HTERX2</t>
  </si>
  <si>
    <t>DESAY SV CL595</t>
  </si>
  <si>
    <t>KONE 4G EU</t>
  </si>
  <si>
    <t>LOGI VR0039</t>
  </si>
  <si>
    <t>BYD MTCA05-A1</t>
  </si>
  <si>
    <t>UAES BDU8.1(100M)</t>
  </si>
  <si>
    <t>BYD MTCD03</t>
  </si>
  <si>
    <t>YOKAGAWA FN110</t>
  </si>
  <si>
    <t>BH SENS TMSS6D4</t>
  </si>
  <si>
    <t>INTELLIAN OW10HD</t>
  </si>
  <si>
    <t>INTELLIAN OW11FX</t>
  </si>
  <si>
    <t>BYD SKE208-S50</t>
  </si>
  <si>
    <t>MEDTRONIC HH90(A19)</t>
  </si>
  <si>
    <t>SENSORMATIC LFAMB2102</t>
  </si>
  <si>
    <t>GE HEALTHCARE GP300420</t>
  </si>
  <si>
    <t>LEAR IPB-01</t>
  </si>
  <si>
    <t>KOMATSU KDUG1305</t>
  </si>
  <si>
    <t>CISCO CP-BEKEM</t>
  </si>
  <si>
    <t>CISCO DS-X9448-768K9</t>
  </si>
  <si>
    <t>HUF13145 NFC READER</t>
  </si>
  <si>
    <t>DESAY SV CHG WIRELESS 5.0</t>
  </si>
  <si>
    <t>FINDREAMS RB1c</t>
  </si>
  <si>
    <t>PANORAMIC POWER PAN 42</t>
  </si>
  <si>
    <t>PANORAMIC POWER BRIDGE PAN 2</t>
  </si>
  <si>
    <t>PANORAMIC POWER PAN 12</t>
  </si>
  <si>
    <t>PANORAMIC POWER PAN 10</t>
  </si>
  <si>
    <t>RASPBERRY Pi Compute Module 5</t>
  </si>
  <si>
    <t>CTLRR-220 Pro</t>
  </si>
  <si>
    <t>CTMRR-130 Pro</t>
  </si>
  <si>
    <t>SPEEDWAY IPJ-REV-R229-EU1</t>
  </si>
  <si>
    <t>IMPINJ IPJ-R700-241</t>
  </si>
  <si>
    <t>BYD SC2EM-3791500</t>
  </si>
  <si>
    <t>BENTLEY YK2</t>
  </si>
  <si>
    <t>GEELY BGM1201A</t>
  </si>
  <si>
    <t>GEELY OG02</t>
  </si>
  <si>
    <t>NIPPON 71U0</t>
  </si>
  <si>
    <t>CISCO SPA-4XOC3-POS-V2</t>
  </si>
  <si>
    <t>CISCO VS-F6K-PFC4XL</t>
  </si>
  <si>
    <t>CONTINENTAL ZCD1311A</t>
  </si>
  <si>
    <t>GEELY CG01</t>
  </si>
  <si>
    <t>CISCO WS-X4748-UPOE+E</t>
  </si>
  <si>
    <t>TPMS SENSOR TSSRE4A</t>
  </si>
  <si>
    <t>RASPNERRY PI PICO 2 W</t>
  </si>
  <si>
    <t>HELLA FBD6</t>
  </si>
  <si>
    <t>HELLA FDB6</t>
  </si>
  <si>
    <t>KJIMA O TWLC001</t>
  </si>
  <si>
    <t>KJIMA O TWLC002</t>
  </si>
  <si>
    <t>KONE EGH25-G</t>
  </si>
  <si>
    <t>JUNIPER LWC</t>
  </si>
  <si>
    <t>ERICSSON CRADLEPOINT E3000</t>
  </si>
  <si>
    <t>NESECURE NE-05 VER S2.0</t>
  </si>
  <si>
    <t>FORSWAY ODIN F-60</t>
  </si>
  <si>
    <t>JUNIPER NETWORKS ACX7020</t>
  </si>
  <si>
    <t>VERSA CSG770-2LA</t>
  </si>
  <si>
    <t>FIBERHOME CITRANS R SERIES</t>
  </si>
  <si>
    <t>FIBERHOME AN6000 SERIES</t>
  </si>
  <si>
    <t>FIBOCOM FG360-MEA</t>
  </si>
  <si>
    <t>TOZED KANGWEI ZLT W51X</t>
  </si>
  <si>
    <t>TOZED KANGWEI ZLT X15</t>
  </si>
  <si>
    <t>ARISTA C-460</t>
  </si>
  <si>
    <t>BROVI MOBILE WIFI E5576-321</t>
  </si>
  <si>
    <t>BROVI 5G CPE 5</t>
  </si>
  <si>
    <t>GRANDSTREAM GCC6010</t>
  </si>
  <si>
    <t>GRANDSTREAM GCC6011</t>
  </si>
  <si>
    <t>GRANDSTREAM GCC6010W</t>
  </si>
  <si>
    <t>JUNIPER AP64</t>
  </si>
  <si>
    <t>JUNIPER AP45E</t>
  </si>
  <si>
    <t>JUNIPER AP43E</t>
  </si>
  <si>
    <t>JUNIPER AP32E</t>
  </si>
  <si>
    <t>JUNIPER AP63E</t>
  </si>
  <si>
    <t>JUNIPER AP43</t>
  </si>
  <si>
    <t>JUNIPER AP45</t>
  </si>
  <si>
    <t>JUNIPER AP12</t>
  </si>
  <si>
    <t>JUNIPER AP24</t>
  </si>
  <si>
    <t>JUNIPER AP32</t>
  </si>
  <si>
    <t>JUNIPER AP33</t>
  </si>
  <si>
    <t>CISCO ASR-903</t>
  </si>
  <si>
    <t>CISCO CW9162I-MR</t>
  </si>
  <si>
    <t>TEJAS NETWORKS  TJ2100N</t>
  </si>
  <si>
    <t>TENDA HG3</t>
  </si>
  <si>
    <t>TRENDNET TEW-921DAP</t>
  </si>
  <si>
    <t>TRENDNET TEW-825DAP</t>
  </si>
  <si>
    <t>CIENA 8110</t>
  </si>
  <si>
    <t>CIENA 5144</t>
  </si>
  <si>
    <t>CIENA 5164</t>
  </si>
  <si>
    <t>CIENA 8114</t>
  </si>
  <si>
    <t>FORTINET FAP 430 G SERIES</t>
  </si>
  <si>
    <t>TELTONIKA RUTM11</t>
  </si>
  <si>
    <t>TELTONIKA RUTM10</t>
  </si>
  <si>
    <t>TELTONIKA RUTM09</t>
  </si>
  <si>
    <t>FORTINET FAP 231G</t>
  </si>
  <si>
    <t>D-LINK DWR-2000M</t>
  </si>
  <si>
    <t>D-LINK DWR-3000M</t>
  </si>
  <si>
    <t>D-LINK DWR-900V</t>
  </si>
  <si>
    <t>HUAWEI AIR ENGINE 5500 SERIES ACCESS POINT</t>
  </si>
  <si>
    <t>CISCO SM-X-4X1G-1X10G</t>
  </si>
  <si>
    <t>CISCO SM-X-6X1G</t>
  </si>
  <si>
    <t>HUAWEI AR5500 SERIES</t>
  </si>
  <si>
    <t>HUAWEI AIRENGINE 5700 AP SERIES</t>
  </si>
  <si>
    <t>TELTONIKA RUT142</t>
  </si>
  <si>
    <t>TELTONIKA OTD140</t>
  </si>
  <si>
    <t>TELTONIKA RUT 140</t>
  </si>
  <si>
    <t>TELTONIKA RUT301</t>
  </si>
  <si>
    <t>CIENA 3922</t>
  </si>
  <si>
    <t>CIENA 3924</t>
  </si>
  <si>
    <t>CIENA 5164 AC/DC</t>
  </si>
  <si>
    <t>CIENA 5144 AC/DC</t>
  </si>
  <si>
    <t>TELTONIKA RUTM51</t>
  </si>
  <si>
    <t>TELTONIKA RUT361</t>
  </si>
  <si>
    <t>JUNIPER SRX4700</t>
  </si>
  <si>
    <t>NETGATE 8200</t>
  </si>
  <si>
    <t>EXFO MAX-890</t>
  </si>
  <si>
    <t>CISCO FP8350-K9</t>
  </si>
  <si>
    <t>FORTINET FG-70 G SERIES</t>
  </si>
  <si>
    <t>FIREBOX M290</t>
  </si>
  <si>
    <t>CISCO FPR-4200 SERIES</t>
  </si>
  <si>
    <t>VERSA NETWORKS CSG770-2LA</t>
  </si>
  <si>
    <t>RADYISYS PM4254G</t>
  </si>
  <si>
    <t>RIBBON EDGE-8000</t>
  </si>
  <si>
    <t>SMS EAGLE NXS-9750 4G</t>
  </si>
  <si>
    <t>ABBOTT AC-EU-01</t>
  </si>
  <si>
    <t>ULTRAGATE 100-RTUSRULT-020</t>
  </si>
  <si>
    <t>TELTONIKA TRB246</t>
  </si>
  <si>
    <t>SETU VTEP 1P</t>
  </si>
  <si>
    <t>SETU VFX 808</t>
  </si>
  <si>
    <t>SETU VFX404</t>
  </si>
  <si>
    <t>ZTE ZXCTN 6120H-A</t>
  </si>
  <si>
    <t>MICROSENS MS40089XMX</t>
  </si>
  <si>
    <t>RAISECOM ITN8200</t>
  </si>
  <si>
    <t>RAISECOM ITN8800-A-AC</t>
  </si>
  <si>
    <t>RAISECOM ITN8800-E-AC</t>
  </si>
  <si>
    <t>RAISECOM RAX721-C-6C48-AC/D</t>
  </si>
  <si>
    <t>CELESTICA DX010</t>
  </si>
  <si>
    <t>ARISTA AN1783</t>
  </si>
  <si>
    <t>ARISTA AN1758</t>
  </si>
  <si>
    <t>FIBER STORE S8550-16Q8C</t>
  </si>
  <si>
    <t>FIBRE STORE S5500-24TF6S</t>
  </si>
  <si>
    <t>JUNIPER NETWORKS EX4000-24T</t>
  </si>
  <si>
    <t>JUNIPER NETWORKS EX4000-48P</t>
  </si>
  <si>
    <t>JUNIPER NETWORKS EX4000-24P</t>
  </si>
  <si>
    <t>JUNIPER NETWORKS EX4000-48T</t>
  </si>
  <si>
    <t>JUNIPER NETWORKS EX4100-H-24MP</t>
  </si>
  <si>
    <t>JUNIPER NETWORKS EX4000-241</t>
  </si>
  <si>
    <t>JUNIPER NETWORKS EX4100-H-24F</t>
  </si>
  <si>
    <t>JUNIPER EX4000-12MP</t>
  </si>
  <si>
    <t>JUNIPER EX4000-8P</t>
  </si>
  <si>
    <t>JUNIPER EX4000-12T</t>
  </si>
  <si>
    <t>JUNIPER EX4000-12P</t>
  </si>
  <si>
    <t>EDGECORE AS4630-54TE</t>
  </si>
  <si>
    <t>MELLANOX N5400_LD</t>
  </si>
  <si>
    <t>EXTREME 7720</t>
  </si>
  <si>
    <t>RAISECOM ITN-8600</t>
  </si>
  <si>
    <t>CISCO C1300-24XS</t>
  </si>
  <si>
    <t>CISCO DS-X97-SF1-K9</t>
  </si>
  <si>
    <t>CISCO A900-IMA8S</t>
  </si>
  <si>
    <t>CISCO CBS350-24XT-SP</t>
  </si>
  <si>
    <t>CISCO A9K-RSP880-SE</t>
  </si>
  <si>
    <t>ARUBA NETWORKING 5420 &amp; CX5420 SWITCH SERIES</t>
  </si>
  <si>
    <t>JUNIPER NETWORKS EX4000-48MP</t>
  </si>
  <si>
    <t>JUNIPER NETWORKS EX4000-24MP</t>
  </si>
  <si>
    <t>TRENDNET TEG-30284</t>
  </si>
  <si>
    <t>TRENDNET TEG-3182WS</t>
  </si>
  <si>
    <t>TELTONIKA TSW030</t>
  </si>
  <si>
    <t>CISCO C1300-24P-4G</t>
  </si>
  <si>
    <t>CISCO C1300-16T-2G</t>
  </si>
  <si>
    <t>CISCO C1200-8FP-2G</t>
  </si>
  <si>
    <t>CISCO C8500 SERIES</t>
  </si>
  <si>
    <t>CISCO N9K-C90000 SERIES</t>
  </si>
  <si>
    <t>NVIDIA SN2201</t>
  </si>
  <si>
    <t>ERICSSON-JUNIPER EX SERIES</t>
  </si>
  <si>
    <t>JUNIPER NETWORKS QFX5120-48T</t>
  </si>
  <si>
    <t>HUAWEI CLOUDENGINE S5300 SERIES</t>
  </si>
  <si>
    <t>CISCO SM-X-ES3-16-P</t>
  </si>
  <si>
    <t>WS-C2960S-48LPS-L</t>
  </si>
  <si>
    <t>CISCO DS-C9250I-K9</t>
  </si>
  <si>
    <t>BOSCH 7140</t>
  </si>
  <si>
    <t>ED08R</t>
  </si>
  <si>
    <t>MAKITO S-MX4E-SDI1-UHD</t>
  </si>
  <si>
    <t>CISCO CTS-SX10CODEC</t>
  </si>
  <si>
    <t>CISCO CTS-SX10NCODEC</t>
  </si>
  <si>
    <t>CISCO CS-RCODPLUS-K9</t>
  </si>
  <si>
    <t>CISCO CTS-SX80CODEC</t>
  </si>
  <si>
    <t>DVS-2100</t>
  </si>
  <si>
    <t xml:space="preserve"> WAVE 3000</t>
  </si>
  <si>
    <t>ENENSYS SATCASTER II</t>
  </si>
  <si>
    <t>ORBOCOMM ORBC ST9100</t>
  </si>
  <si>
    <t>IRIDIUM EDGE 9680</t>
  </si>
  <si>
    <t>GARMIN A04746 IN REACH MESSENGER PLUS</t>
  </si>
  <si>
    <t>YOKOGAWA EJXxxB  SERIES</t>
  </si>
  <si>
    <t>YOKOGAWA YTA510</t>
  </si>
  <si>
    <t>YOKOGAWA YFGW520</t>
  </si>
  <si>
    <t>BYD K3CD</t>
  </si>
  <si>
    <t>JAGUAR LANDROVER TFJLEENN5E</t>
  </si>
  <si>
    <t>TELTONIKA FMC225</t>
  </si>
  <si>
    <t>TRACKMAN TMD0101</t>
  </si>
  <si>
    <t>TELTONIKA FMB930</t>
  </si>
  <si>
    <t>TELTONIKA FMB150</t>
  </si>
  <si>
    <t>TELTONIKA FMB230</t>
  </si>
  <si>
    <t>TELTONIKA FMC650</t>
  </si>
  <si>
    <t>CN9 KG-21</t>
  </si>
  <si>
    <t>FIFO TRACK A300</t>
  </si>
  <si>
    <t>NATURELINK NL01</t>
  </si>
  <si>
    <t>SANDHAR STL-RC1-IT</t>
  </si>
  <si>
    <t>KUIPER KAA1-24</t>
  </si>
  <si>
    <t>OMB BROADCAST VER LB2</t>
  </si>
  <si>
    <t>AMPLITECH W15L-B3B8</t>
  </si>
  <si>
    <t xml:space="preserve">Equipment with FAX/Printers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</si>
</sst>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0" borderId="1" xfId="0" applyBorder="1"/>
    <xf numFmtId="0" fontId="0" fillId="3" borderId="1" xfId="0" applyFill="1" applyBorder="1"/>
    <xf numFmtId="0" fontId="3" fillId="3" borderId="1" xfId="0" applyFont="1" applyFill="1" applyBorder="1"/>
    <xf numFmtId="0" fontId="3" fillId="0" borderId="1" xfId="0" applyFont="1" applyBorder="1"/>
    <xf numFmtId="0" fontId="3" fillId="0" borderId="0" xfId="0" applyFont="1"/>
    <xf numFmtId="0" fontId="0" fillId="0" borderId="4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justify"/>
    </xf>
    <xf numFmtId="0" fontId="4" fillId="0" borderId="1" xfId="0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3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6" fillId="0" borderId="1" xfId="1" applyFont="1" applyFill="1" applyBorder="1" applyAlignment="1" applyProtection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justify" vertical="top" wrapText="1"/>
    </xf>
    <xf numFmtId="0" fontId="0" fillId="0" borderId="5" xfId="0" applyBorder="1" applyAlignment="1">
      <alignment vertical="top" wrapText="1"/>
    </xf>
    <xf numFmtId="0" fontId="0" fillId="0" borderId="5" xfId="0" applyBorder="1"/>
    <xf numFmtId="0" fontId="3" fillId="0" borderId="5" xfId="0" applyFont="1" applyBorder="1"/>
    <xf numFmtId="0" fontId="3" fillId="0" borderId="5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6" xfId="0" applyBorder="1"/>
    <xf numFmtId="0" fontId="0" fillId="0" borderId="6" xfId="0" applyBorder="1" applyAlignment="1">
      <alignment vertical="top" wrapText="1"/>
    </xf>
    <xf numFmtId="0" fontId="13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justify"/>
    </xf>
    <xf numFmtId="0" fontId="3" fillId="3" borderId="0" xfId="0" applyFont="1" applyFill="1"/>
    <xf numFmtId="0" fontId="4" fillId="0" borderId="0" xfId="0" applyFont="1"/>
    <xf numFmtId="0" fontId="3" fillId="0" borderId="4" xfId="0" applyFont="1" applyBorder="1" applyAlignment="1">
      <alignment vertical="top" wrapText="1"/>
    </xf>
    <xf numFmtId="0" fontId="0" fillId="2" borderId="4" xfId="0" applyFill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0" fillId="0" borderId="7" xfId="0" applyBorder="1"/>
    <xf numFmtId="0" fontId="0" fillId="0" borderId="0" xfId="0" applyBorder="1"/>
    <xf numFmtId="0" fontId="13" fillId="0" borderId="8" xfId="0" applyFont="1" applyBorder="1"/>
    <xf numFmtId="0" fontId="2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vertical="top" wrapText="1"/>
    </xf>
    <xf numFmtId="0" fontId="0" fillId="0" borderId="8" xfId="0" applyBorder="1"/>
    <xf numFmtId="0" fontId="4" fillId="0" borderId="8" xfId="0" applyFont="1" applyBorder="1"/>
    <xf numFmtId="0" fontId="0" fillId="0" borderId="9" xfId="0" applyBorder="1" applyAlignment="1">
      <alignment vertical="top" wrapText="1"/>
    </xf>
    <xf numFmtId="0" fontId="0" fillId="0" borderId="9" xfId="0" applyBorder="1"/>
    <xf numFmtId="0" fontId="0" fillId="0" borderId="10" xfId="0" applyBorder="1" applyAlignment="1">
      <alignment vertical="top" wrapText="1"/>
    </xf>
    <xf numFmtId="0" fontId="0" fillId="0" borderId="10" xfId="0" applyBorder="1"/>
    <xf numFmtId="0" fontId="4" fillId="0" borderId="10" xfId="0" applyFont="1" applyBorder="1"/>
    <xf numFmtId="0" fontId="13" fillId="0" borderId="10" xfId="0" applyFont="1" applyBorder="1"/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/>
    <xf numFmtId="0" fontId="13" fillId="0" borderId="7" xfId="0" applyFont="1" applyBorder="1"/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justify"/>
    </xf>
    <xf numFmtId="0" fontId="0" fillId="0" borderId="8" xfId="0" applyBorder="1" applyAlignment="1">
      <alignment vertical="top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justify"/>
    </xf>
    <xf numFmtId="0" fontId="0" fillId="0" borderId="10" xfId="0" applyBorder="1" applyAlignment="1">
      <alignment vertical="top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0" fillId="3" borderId="8" xfId="0" applyFill="1" applyBorder="1"/>
    <xf numFmtId="0" fontId="0" fillId="3" borderId="10" xfId="0" applyFill="1" applyBorder="1"/>
    <xf numFmtId="0" fontId="4" fillId="0" borderId="10" xfId="0" applyFont="1" applyBorder="1" applyAlignment="1">
      <alignment vertical="center" wrapText="1"/>
    </xf>
    <xf numFmtId="0" fontId="0" fillId="0" borderId="10" xfId="0" applyBorder="1" applyAlignment="1">
      <alignment horizontal="justify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11" xfId="0" applyFont="1" applyBorder="1"/>
    <xf numFmtId="0" fontId="5" fillId="0" borderId="8" xfId="0" applyFont="1" applyBorder="1" applyAlignment="1">
      <alignment vertical="top" wrapText="1"/>
    </xf>
    <xf numFmtId="0" fontId="0" fillId="2" borderId="8" xfId="0" applyFill="1" applyBorder="1"/>
    <xf numFmtId="0" fontId="7" fillId="0" borderId="8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vertical="top" wrapText="1"/>
    </xf>
    <xf numFmtId="0" fontId="7" fillId="0" borderId="8" xfId="0" applyFont="1" applyBorder="1"/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horizontal="justify" vertical="center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67"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ck">
          <color indexed="64"/>
        </top>
      </border>
    </dxf>
    <dxf>
      <border outline="0">
        <bottom style="thick">
          <color indexed="64"/>
        </bottom>
      </border>
    </dxf>
    <dxf>
      <alignment horizontal="general" vertical="top" textRotation="0" wrapText="1" indent="0" justifyLastLine="0" shrinkToFit="0" readingOrder="0"/>
    </dxf>
    <dxf>
      <border outline="0">
        <top style="thick">
          <color indexed="64"/>
        </top>
      </border>
    </dxf>
    <dxf>
      <alignment horizontal="general" vertical="top" textRotation="0" wrapText="1" indent="0" justifyLastLine="0" shrinkToFit="0" readingOrder="0"/>
    </dxf>
    <dxf>
      <border outline="0">
        <bottom style="thick">
          <color indexed="64"/>
        </bottom>
      </border>
    </dxf>
    <dxf>
      <fill>
        <patternFill patternType="solid">
          <fgColor indexed="64"/>
          <bgColor theme="0"/>
        </patternFill>
      </fill>
    </dxf>
    <dxf>
      <alignment horizontal="general" vertical="top" textRotation="0" wrapText="1" indent="0" justifyLastLine="0" shrinkToFit="0" readingOrder="0"/>
    </dxf>
    <dxf>
      <border outline="0">
        <top style="thick">
          <color indexed="64"/>
        </top>
      </border>
    </dxf>
    <dxf>
      <alignment horizontal="general" vertical="top" textRotation="0" wrapText="1" indent="0" justifyLastLine="0" shrinkToFit="0" readingOrder="0"/>
    </dxf>
    <dxf>
      <border outline="0">
        <bottom style="thick">
          <color indexed="64"/>
        </bottom>
      </border>
    </dxf>
    <dxf>
      <alignment horizontal="general" vertical="top" textRotation="0" wrapText="1" indent="0" justifyLastLine="0" shrinkToFit="0" readingOrder="0"/>
    </dxf>
    <dxf>
      <border outline="0">
        <top style="thick">
          <color indexed="64"/>
        </top>
      </border>
    </dxf>
    <dxf>
      <border outline="0"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border outline="0">
        <top style="thick">
          <color indexed="64"/>
        </top>
      </border>
    </dxf>
    <dxf>
      <alignment horizontal="general" vertical="top" textRotation="0" wrapText="1" indent="0" justifyLastLine="0" shrinkToFit="0" readingOrder="0"/>
    </dxf>
    <dxf>
      <border outline="0">
        <bottom style="thick">
          <color indexed="64"/>
        </bottom>
      </border>
    </dxf>
    <dxf>
      <border outline="0">
        <top style="thick">
          <color indexed="64"/>
        </top>
      </border>
    </dxf>
    <dxf>
      <border outline="0">
        <bottom style="thick">
          <color indexed="64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07%2024-25.xlsx" TargetMode="External"/><Relationship Id="rId1" Type="http://schemas.openxmlformats.org/officeDocument/2006/relationships/externalLinkPath" Target="file:///F:\TAC%20CASES\TAC%202024-2025\TAC%2007%2024-25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12-24-25.xlsx" TargetMode="External"/><Relationship Id="rId1" Type="http://schemas.openxmlformats.org/officeDocument/2006/relationships/externalLinkPath" Target="file:///F:\TAC%20CASES\TAC%202024-2025\TAC%2012-24-25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13-24-25%20CASES.xlsx" TargetMode="External"/><Relationship Id="rId1" Type="http://schemas.openxmlformats.org/officeDocument/2006/relationships/externalLinkPath" Target="file:///F:\TAC%20CASES\TAC%202024-2025\TAC%2013-24-25%20CASES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04-24-25%20CASES.xlsx" TargetMode="External"/><Relationship Id="rId1" Type="http://schemas.openxmlformats.org/officeDocument/2006/relationships/externalLinkPath" Target="file:///F:\TAC%20CASES\TAC%202024-2025\TAC%2004-24-25%20CASES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08%202024-25%20CASES.xlsx" TargetMode="External"/><Relationship Id="rId1" Type="http://schemas.openxmlformats.org/officeDocument/2006/relationships/externalLinkPath" Target="file:///F:\TAC%20CASES\TAC%202024-2025\TAC%2008%202024-25%20CAS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11-24-25.xlsx" TargetMode="External"/><Relationship Id="rId1" Type="http://schemas.openxmlformats.org/officeDocument/2006/relationships/externalLinkPath" Target="file:///F:\TAC%20CASES\TAC%202024-2025\TAC%2011-24-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01-24-25.xlsx" TargetMode="External"/><Relationship Id="rId1" Type="http://schemas.openxmlformats.org/officeDocument/2006/relationships/externalLinkPath" Target="file:///F:\TAC%20CASES\TAC%202024-2025\TAC%2001-24-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09%2024-25%20CASES.xlsx" TargetMode="External"/><Relationship Id="rId1" Type="http://schemas.openxmlformats.org/officeDocument/2006/relationships/externalLinkPath" Target="file:///F:\TAC%20CASES\TAC%202024-2025\TAC%2009%2024-25%20CASE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10-24-25.xlsx" TargetMode="External"/><Relationship Id="rId1" Type="http://schemas.openxmlformats.org/officeDocument/2006/relationships/externalLinkPath" Target="file:///F:\TAC%20CASES\TAC%202024-2025\TAC%2010-24-25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06%2024-25.xlsx" TargetMode="External"/><Relationship Id="rId1" Type="http://schemas.openxmlformats.org/officeDocument/2006/relationships/externalLinkPath" Target="file:///F:\TAC%20CASES\TAC%202024-2025\TAC%2006%2024-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02%20CASES.xlsx" TargetMode="External"/><Relationship Id="rId1" Type="http://schemas.openxmlformats.org/officeDocument/2006/relationships/externalLinkPath" Target="file:///F:\TAC%20CASES\TAC%202024-2025\TAC%2002%20CASE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05%2024-25%20CASES.xlsx" TargetMode="External"/><Relationship Id="rId1" Type="http://schemas.openxmlformats.org/officeDocument/2006/relationships/externalLinkPath" Target="file:///F:\TAC%20CASES\TAC%202024-2025\TAC%2005%2024-25%20CASES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3%2024-25%20(003)%20FINAL(AutoRecovered).xlsx" TargetMode="External"/><Relationship Id="rId1" Type="http://schemas.openxmlformats.org/officeDocument/2006/relationships/externalLinkPath" Target="file:///F:\TAC%20CASES\TAC%202024-2025\TAC%203%2024-25%20(003)%20FINAL(AutoRecover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6">
          <cell r="H6" t="str">
            <v>KONICA MINOLTA BIZHUB C308</v>
          </cell>
        </row>
        <row r="12">
          <cell r="H12" t="str">
            <v>KG05(CN-7)</v>
          </cell>
        </row>
        <row r="13">
          <cell r="H13" t="str">
            <v>HUAWEI BBU5900C</v>
          </cell>
        </row>
        <row r="14">
          <cell r="H14" t="str">
            <v>RAISECOM RAX721-A-XF-AC/D</v>
          </cell>
        </row>
        <row r="16">
          <cell r="H16" t="str">
            <v>MOBILOT WM19</v>
          </cell>
        </row>
        <row r="17">
          <cell r="H17" t="str">
            <v>CISCO FPR-3100 SERIES</v>
          </cell>
        </row>
        <row r="18">
          <cell r="H18" t="str">
            <v>CISCO FPR-3100 SERIES</v>
          </cell>
        </row>
        <row r="19">
          <cell r="H19" t="str">
            <v>HP INC CCX600</v>
          </cell>
        </row>
        <row r="20">
          <cell r="H20" t="str">
            <v>HP INC CCX 400</v>
          </cell>
        </row>
        <row r="21">
          <cell r="H21" t="str">
            <v>BYD SA2HG-3725200B</v>
          </cell>
        </row>
        <row r="22">
          <cell r="H22" t="str">
            <v>BYD K3CH</v>
          </cell>
        </row>
      </sheetData>
      <sheetData sheetId="1">
        <row r="1">
          <cell r="A1" t="str">
            <v>APPLE A3290 Iphone 16 Plus</v>
          </cell>
        </row>
        <row r="2">
          <cell r="A2" t="str">
            <v>APPLE A3296 iPhone 16 Pro Max</v>
          </cell>
        </row>
        <row r="3">
          <cell r="A3" t="str">
            <v>APPLE A3287 iPhone 16</v>
          </cell>
        </row>
        <row r="4">
          <cell r="A4" t="str">
            <v>APPLE A3293 iPhone 16 Pro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D2" t="str">
            <v>ZTE ZXHN F6201B</v>
          </cell>
        </row>
        <row r="3">
          <cell r="D3" t="str">
            <v>ZTE ZXA10 C610</v>
          </cell>
        </row>
        <row r="4">
          <cell r="D4" t="str">
            <v>ZTE ZXA10 F832P</v>
          </cell>
        </row>
        <row r="5">
          <cell r="D5" t="str">
            <v>ZTE ZXHN H3601N</v>
          </cell>
        </row>
        <row r="6">
          <cell r="D6" t="str">
            <v>ZTE ZYA10 C610Z</v>
          </cell>
        </row>
        <row r="7">
          <cell r="D7" t="str">
            <v>NEUSOFT GLM2037TAC</v>
          </cell>
        </row>
        <row r="8">
          <cell r="D8" t="str">
            <v>CONTINENTAL COMMUNICATION MODULE 4MID 0101EU/ROW</v>
          </cell>
        </row>
        <row r="9">
          <cell r="D9" t="str">
            <v>CONTINENTAL C400 ECU MID EU/ROW 4.5 G</v>
          </cell>
        </row>
        <row r="10">
          <cell r="D10" t="str">
            <v>CONTINENTAL 2032V00ME1</v>
          </cell>
        </row>
        <row r="11">
          <cell r="D11" t="str">
            <v>CONTINENTAL CMKG3</v>
          </cell>
        </row>
        <row r="12">
          <cell r="D12" t="str">
            <v>LENOVO TB311FU</v>
          </cell>
        </row>
        <row r="17">
          <cell r="D17" t="str">
            <v>FMC150-QJIB0</v>
          </cell>
        </row>
        <row r="18">
          <cell r="D18" t="str">
            <v>FMC130-ME3</v>
          </cell>
        </row>
        <row r="19">
          <cell r="D19" t="str">
            <v>FMC920-QJIB0</v>
          </cell>
        </row>
        <row r="20">
          <cell r="D20" t="str">
            <v>FMC125-MBIB0</v>
          </cell>
        </row>
        <row r="21">
          <cell r="D21" t="str">
            <v>MOBIIOT MOBIPRINT MP5</v>
          </cell>
        </row>
        <row r="22">
          <cell r="D22" t="str">
            <v>ZTE ZXWE WN6322</v>
          </cell>
        </row>
        <row r="23">
          <cell r="D23" t="str">
            <v>ZTE ZXWE WN3322</v>
          </cell>
        </row>
        <row r="24">
          <cell r="D24" t="str">
            <v>H3C MSR1008</v>
          </cell>
        </row>
        <row r="25">
          <cell r="D25" t="str">
            <v>ZTE ZXWE WN9400</v>
          </cell>
        </row>
        <row r="26">
          <cell r="D26" t="str">
            <v>AIO SYSTEMS AIOT02/03</v>
          </cell>
        </row>
        <row r="27">
          <cell r="D27" t="str">
            <v>SAMSUNG A16 5G SM-A166P/DS</v>
          </cell>
        </row>
        <row r="28">
          <cell r="D28" t="str">
            <v>SAMSUNG A16 4G SM-A165F/DS</v>
          </cell>
        </row>
        <row r="29">
          <cell r="D29" t="str">
            <v>H3C MSR3640</v>
          </cell>
        </row>
        <row r="30">
          <cell r="D30" t="str">
            <v>VERKADA AD32/AD33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 refreshError="1">
        <row r="2">
          <cell r="D2" t="str">
            <v>REDMI 14C</v>
          </cell>
        </row>
        <row r="3">
          <cell r="D3" t="str">
            <v>REDMI A3X</v>
          </cell>
        </row>
        <row r="4">
          <cell r="D4" t="str">
            <v>MIX TELEMATICS MIX4000</v>
          </cell>
        </row>
        <row r="5">
          <cell r="D5" t="str">
            <v>HONEYWELL EDA52-1</v>
          </cell>
        </row>
        <row r="6">
          <cell r="D6" t="str">
            <v>BYD D0-92</v>
          </cell>
        </row>
        <row r="7">
          <cell r="D7" t="str">
            <v>BYD G3-3642300</v>
          </cell>
        </row>
        <row r="8">
          <cell r="D8" t="str">
            <v>BYD S6-3642400</v>
          </cell>
        </row>
        <row r="9">
          <cell r="D9" t="str">
            <v>BYD S6-3642400-D1</v>
          </cell>
        </row>
        <row r="10">
          <cell r="D10" t="str">
            <v>BYD SA2HG-3642200</v>
          </cell>
        </row>
        <row r="11">
          <cell r="D11" t="str">
            <v>BYD SA2HG-3642200-D1</v>
          </cell>
        </row>
        <row r="12">
          <cell r="D12" t="str">
            <v>VENUE GO</v>
          </cell>
        </row>
        <row r="13">
          <cell r="D13" t="str">
            <v>BBC MICRO:BIT V2.21</v>
          </cell>
        </row>
        <row r="14">
          <cell r="D14" t="str">
            <v>HUAWEI HG814x SERIES</v>
          </cell>
        </row>
        <row r="15">
          <cell r="D15" t="str">
            <v>HUAWEI OPTIXSTAR K562 SERIES</v>
          </cell>
        </row>
        <row r="16">
          <cell r="D16" t="str">
            <v>HUAWEI OPTIXSTAR K562 SERIES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4">
          <cell r="H4" t="str">
            <v xml:space="preserve"> VIGITRON Vi 30130</v>
          </cell>
        </row>
        <row r="5">
          <cell r="H5" t="str">
            <v>PALOALTO NETWORKS PA-410R</v>
          </cell>
        </row>
        <row r="6">
          <cell r="H6" t="str">
            <v>AWS BRUNO</v>
          </cell>
        </row>
        <row r="7">
          <cell r="H7" t="str">
            <v>MARQUARDT GU1</v>
          </cell>
        </row>
        <row r="8">
          <cell r="H8" t="str">
            <v>MARQUARDT GE1</v>
          </cell>
        </row>
        <row r="9">
          <cell r="H9" t="str">
            <v>RUIJIE REYEE RG-NBS 3100 SERIES</v>
          </cell>
        </row>
        <row r="10">
          <cell r="H10" t="str">
            <v>RUIJIE REYEE RG-NBS 3100 SERIES</v>
          </cell>
        </row>
        <row r="11">
          <cell r="H11" t="str">
            <v>RUIJIE REYEE RG-NBS 3200 SERIES</v>
          </cell>
        </row>
        <row r="12">
          <cell r="H12" t="str">
            <v>RUIJIE REYEE RG-NBS 3200 SERIES</v>
          </cell>
        </row>
        <row r="13">
          <cell r="H13" t="str">
            <v>UBIQUITI AF60 SERIES</v>
          </cell>
        </row>
        <row r="14">
          <cell r="H14" t="str">
            <v>UBIQUITI AF60 SERIES</v>
          </cell>
        </row>
        <row r="15">
          <cell r="H15" t="str">
            <v>RUIJIE REYEE RG-RAP1200 SERIES</v>
          </cell>
        </row>
        <row r="16">
          <cell r="H16" t="str">
            <v>RUIJIE REYEE RG-RAP1200 SERIES</v>
          </cell>
        </row>
        <row r="17">
          <cell r="H17" t="str">
            <v>RUIJIE REYEE RG-EG300 SERIES</v>
          </cell>
        </row>
        <row r="18">
          <cell r="H18" t="str">
            <v>RUIJIE REYEE RG-EG300 SERIES</v>
          </cell>
        </row>
        <row r="19">
          <cell r="H19" t="str">
            <v>BELFONE BF-TD930</v>
          </cell>
        </row>
        <row r="20">
          <cell r="H20" t="str">
            <v>SAMSUNG A06 SM-A065F/DS</v>
          </cell>
        </row>
        <row r="21">
          <cell r="H21" t="str">
            <v>AZUWAVE AW-CU603</v>
          </cell>
        </row>
        <row r="22">
          <cell r="H22" t="str">
            <v>ZTE G5C FLYBOX 5G</v>
          </cell>
        </row>
        <row r="23">
          <cell r="H23" t="str">
            <v>ZTE G5B</v>
          </cell>
        </row>
        <row r="24">
          <cell r="H24" t="str">
            <v>FIBERSTORE MFMC-12DP</v>
          </cell>
        </row>
        <row r="25">
          <cell r="H25" t="str">
            <v>OBDWEB T66-CEV</v>
          </cell>
        </row>
        <row r="26">
          <cell r="H26" t="str">
            <v>HPE 1800 SERIES</v>
          </cell>
        </row>
        <row r="27">
          <cell r="H27" t="str">
            <v>HPE 1800 SERIES</v>
          </cell>
        </row>
        <row r="29">
          <cell r="H29" t="str">
            <v>HPE 2900 SERIES</v>
          </cell>
        </row>
        <row r="30">
          <cell r="H30" t="str">
            <v>HPE 2900 SERIES</v>
          </cell>
        </row>
        <row r="31">
          <cell r="H31" t="str">
            <v>HPE 2600 SERIES</v>
          </cell>
        </row>
        <row r="32">
          <cell r="H32" t="str">
            <v>HPE 2600 SERIES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J2" t="str">
            <v>SANGOMA P320</v>
          </cell>
        </row>
        <row r="3">
          <cell r="J3" t="str">
            <v>GREATWALL GW- S11-1</v>
          </cell>
        </row>
        <row r="4">
          <cell r="J4" t="str">
            <v>JUNIPER NETWORKS QFX5220-32CD</v>
          </cell>
        </row>
        <row r="5">
          <cell r="J5" t="str">
            <v>ARISTA NETWORKS AN1730</v>
          </cell>
        </row>
        <row r="6">
          <cell r="J6" t="str">
            <v>ARISTA NETWORKS AN1727</v>
          </cell>
        </row>
        <row r="7">
          <cell r="J7" t="str">
            <v>ARISTA QSFP-40G-PLR4</v>
          </cell>
        </row>
        <row r="8">
          <cell r="J8" t="str">
            <v>JUNIPER EX4400-48XP</v>
          </cell>
        </row>
        <row r="9">
          <cell r="J9" t="str">
            <v>JUNIPER NETWORKS EX4400-48MXP</v>
          </cell>
        </row>
        <row r="10">
          <cell r="J10" t="str">
            <v>FOXCONN DP25-42843-47</v>
          </cell>
        </row>
        <row r="11">
          <cell r="J11" t="str">
            <v>ARISTA W-318</v>
          </cell>
        </row>
        <row r="12">
          <cell r="J12" t="str">
            <v>VIVO V2424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I2" t="str">
            <v>VIVO V2419</v>
          </cell>
        </row>
        <row r="3">
          <cell r="I3" t="str">
            <v>JUNIPER NETWORKS EX4100-H-12MP</v>
          </cell>
        </row>
        <row r="4">
          <cell r="I4" t="str">
            <v>VIGITRON Vi30018</v>
          </cell>
        </row>
        <row r="5">
          <cell r="I5" t="str">
            <v>VIGITRON Vi35136</v>
          </cell>
        </row>
        <row r="6">
          <cell r="I6" t="str">
            <v>VIGITRON Vi30310U</v>
          </cell>
        </row>
        <row r="7">
          <cell r="I7" t="str">
            <v>PTX TRIMBLE NAV-960(131423-99)</v>
          </cell>
        </row>
        <row r="8">
          <cell r="I8" t="str">
            <v>ARISTA NETWORKS AN1719</v>
          </cell>
        </row>
        <row r="13">
          <cell r="I13" t="str">
            <v>MAERSK 5111000</v>
          </cell>
        </row>
        <row r="14">
          <cell r="I14" t="str">
            <v>MAERSK 4111000</v>
          </cell>
        </row>
        <row r="15">
          <cell r="I15" t="str">
            <v>UBIQUITI NS5-AC</v>
          </cell>
        </row>
        <row r="16">
          <cell r="I16" t="str">
            <v>UBIQUITI UAP-AC-M</v>
          </cell>
        </row>
        <row r="17">
          <cell r="I17" t="str">
            <v>UBIQUITI B-DB-AC</v>
          </cell>
        </row>
        <row r="18">
          <cell r="I18" t="str">
            <v>VIVO V2344</v>
          </cell>
        </row>
        <row r="19">
          <cell r="I19" t="str">
            <v>RG-EW1300</v>
          </cell>
        </row>
        <row r="20">
          <cell r="I20" t="str">
            <v>ASUS RT-AX58U</v>
          </cell>
        </row>
        <row r="21">
          <cell r="I21" t="str">
            <v>PEPWAVE MAX TRANSIT DUO LTEA</v>
          </cell>
        </row>
        <row r="23">
          <cell r="I23" t="str">
            <v>CISCO N77-M312CQ-26L</v>
          </cell>
        </row>
        <row r="24">
          <cell r="I24" t="str">
            <v>CISCO N5600-M12Q</v>
          </cell>
        </row>
        <row r="25">
          <cell r="I25" t="str">
            <v>CISCO N540X-8Z16G-SYS-D</v>
          </cell>
        </row>
        <row r="26">
          <cell r="I26" t="str">
            <v>CISCO N55-M16UP</v>
          </cell>
        </row>
        <row r="27">
          <cell r="I27" t="str">
            <v>CISCO N9K-SUP-A</v>
          </cell>
        </row>
        <row r="28">
          <cell r="I28" t="str">
            <v>CISCO N9K-X97160YC-EX</v>
          </cell>
        </row>
        <row r="29">
          <cell r="I29" t="str">
            <v>CISCO N55-M4Q</v>
          </cell>
        </row>
        <row r="30">
          <cell r="I30" t="str">
            <v>CISCO N9K-SC-A</v>
          </cell>
        </row>
        <row r="31">
          <cell r="I31" t="str">
            <v>CISCO N55-D160L3-V2</v>
          </cell>
        </row>
        <row r="32">
          <cell r="I32" t="str">
            <v>CISCO ATA190</v>
          </cell>
        </row>
        <row r="33">
          <cell r="I33" t="str">
            <v>CISCO AIR-CT5520-CA-K9</v>
          </cell>
        </row>
        <row r="34">
          <cell r="I34" t="str">
            <v>CISCO SX550X-24FT-K9-EU</v>
          </cell>
        </row>
        <row r="35">
          <cell r="I35" t="str">
            <v>CISCON5696-N5600-M12Q</v>
          </cell>
        </row>
        <row r="36">
          <cell r="I36" t="str">
            <v>N77-M348XP-23L</v>
          </cell>
        </row>
        <row r="37">
          <cell r="I37" t="str">
            <v>CISCO N7K-F312FQ-25</v>
          </cell>
        </row>
        <row r="38">
          <cell r="I38" t="str">
            <v>CISCO IR829M-2LTE-EA-EK9</v>
          </cell>
        </row>
        <row r="39">
          <cell r="I39" t="str">
            <v>CISCO Z4-HW</v>
          </cell>
        </row>
        <row r="40">
          <cell r="I40" t="str">
            <v>CISCO WS-C3750X-48PF-S</v>
          </cell>
        </row>
        <row r="41">
          <cell r="I41" t="str">
            <v>CISCO N9K-SUP-B SERIES</v>
          </cell>
        </row>
        <row r="42">
          <cell r="I42" t="str">
            <v>CISCO N9K-SUP-B SERIES</v>
          </cell>
        </row>
        <row r="43">
          <cell r="I43" t="str">
            <v>CISCON5696-N5600-M12Q</v>
          </cell>
        </row>
        <row r="44">
          <cell r="I44" t="str">
            <v>CISCO CP-8875-K9</v>
          </cell>
        </row>
        <row r="45">
          <cell r="I45" t="str">
            <v>CISCO CBS350-8P-2G-SP</v>
          </cell>
        </row>
        <row r="46">
          <cell r="I46" t="str">
            <v>HUAWEI EUDEMON 9000 E SERIES</v>
          </cell>
        </row>
        <row r="47">
          <cell r="I47" t="str">
            <v>HUAWEI EUDEMON 9000 E SERIES</v>
          </cell>
        </row>
        <row r="49">
          <cell r="I49" t="str">
            <v>ELIMUTAB ET02 PRO</v>
          </cell>
        </row>
        <row r="51">
          <cell r="I51" t="str">
            <v>ECOA IA2.0 SERIES</v>
          </cell>
        </row>
        <row r="52">
          <cell r="I52" t="str">
            <v>ECOA IA2.0 SERIES</v>
          </cell>
        </row>
        <row r="53">
          <cell r="I53" t="str">
            <v>AVT TELEPHONE HYBRID</v>
          </cell>
        </row>
        <row r="54">
          <cell r="I54" t="str">
            <v>ITEL SNC DPRO6 TV/MM</v>
          </cell>
        </row>
        <row r="55">
          <cell r="I55" t="str">
            <v>GALOOLI 100-SPARTABB-LIB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2">
          <cell r="H12" t="str">
            <v>SCOOPY FLEX SF 4G</v>
          </cell>
        </row>
        <row r="13">
          <cell r="H13" t="str">
            <v>SAMSUNG SM-F956B (GALAXY FOLD 6)</v>
          </cell>
        </row>
        <row r="14">
          <cell r="H14" t="str">
            <v>SAMSUNG SM-F741B (GALAXY FLIP 6</v>
          </cell>
        </row>
        <row r="15">
          <cell r="H15" t="str">
            <v>VALEO ARTEMIS-SUB-01</v>
          </cell>
        </row>
        <row r="16">
          <cell r="H16" t="str">
            <v>CONTINENTAL 3H_IMMO</v>
          </cell>
        </row>
        <row r="17">
          <cell r="H17" t="str">
            <v>WHITE AUTOMOTIVE DH501</v>
          </cell>
        </row>
        <row r="18">
          <cell r="H18" t="str">
            <v>MITSUBISHI ELECTRIC NR-213</v>
          </cell>
        </row>
        <row r="19">
          <cell r="H19" t="str">
            <v>PALO ALTO NETWORKS PA-450R-5G</v>
          </cell>
        </row>
        <row r="20">
          <cell r="H20" t="str">
            <v>BMW IDC2385H</v>
          </cell>
        </row>
        <row r="21">
          <cell r="H21" t="str">
            <v>VRILEG FCUN69-WWD</v>
          </cell>
        </row>
        <row r="22">
          <cell r="H22" t="str">
            <v>VRILEG LCUR57-WWD</v>
          </cell>
        </row>
        <row r="23">
          <cell r="H23" t="str">
            <v>GOOGLE DBV1</v>
          </cell>
        </row>
        <row r="24">
          <cell r="H24" t="str">
            <v>MICROSOFT 2089</v>
          </cell>
        </row>
        <row r="25">
          <cell r="H25" t="str">
            <v>AWS HOPPER26SF</v>
          </cell>
        </row>
        <row r="26">
          <cell r="H26" t="str">
            <v>MITSUBISI ELECTRIC NR-000</v>
          </cell>
        </row>
        <row r="27">
          <cell r="H27" t="str">
            <v>MITSUBISHI ELECTRIC R1LOW-SB-M</v>
          </cell>
        </row>
        <row r="28">
          <cell r="H28" t="str">
            <v>MITSUBISHI ELECTRIC NR-241</v>
          </cell>
        </row>
        <row r="29">
          <cell r="H29" t="str">
            <v>MITSUBISHI ELECTRIC NR-244</v>
          </cell>
        </row>
        <row r="30">
          <cell r="H30" t="str">
            <v>SENSATA AG5PF4</v>
          </cell>
        </row>
        <row r="31">
          <cell r="H31" t="str">
            <v>GRUNDFOS CU302</v>
          </cell>
        </row>
        <row r="32">
          <cell r="H32" t="str">
            <v>VRILEG LCUK54-WRD</v>
          </cell>
        </row>
        <row r="33">
          <cell r="H33" t="str">
            <v>XIAOMI MDY-14-EN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H2" t="str">
            <v>INFINIX X6882B</v>
          </cell>
        </row>
        <row r="3">
          <cell r="H3" t="str">
            <v>INFINIX X6532C</v>
          </cell>
        </row>
        <row r="4">
          <cell r="H4" t="str">
            <v>VILLAON V120</v>
          </cell>
        </row>
        <row r="5">
          <cell r="H5" t="str">
            <v>TECNO T1101</v>
          </cell>
        </row>
        <row r="6">
          <cell r="H6" t="str">
            <v>ITEL S686LN</v>
          </cell>
        </row>
        <row r="7">
          <cell r="H7" t="str">
            <v>TECNO KL6</v>
          </cell>
        </row>
        <row r="8">
          <cell r="H8" t="str">
            <v>ITEL S685LN</v>
          </cell>
        </row>
        <row r="9">
          <cell r="H9" t="str">
            <v>BURY WCA CS NFC LCI</v>
          </cell>
        </row>
        <row r="10">
          <cell r="H10" t="str">
            <v>TCL T509K</v>
          </cell>
        </row>
        <row r="11">
          <cell r="H11" t="str">
            <v>ecoBolt MSB-1</v>
          </cell>
        </row>
        <row r="12">
          <cell r="H12" t="str">
            <v>BH SENS TMSS5B4</v>
          </cell>
        </row>
        <row r="13">
          <cell r="H13" t="str">
            <v>SAFARICOM SAJIPRO KY001</v>
          </cell>
        </row>
        <row r="14">
          <cell r="H14" t="str">
            <v>P25 GTR 8000</v>
          </cell>
        </row>
        <row r="15">
          <cell r="H15" t="str">
            <v>P25 APX 6500</v>
          </cell>
        </row>
        <row r="16">
          <cell r="H16" t="str">
            <v>LENOVO TB520FU</v>
          </cell>
        </row>
        <row r="17">
          <cell r="H17" t="str">
            <v>JUNIPER NETWORKS QFX5130-48CM</v>
          </cell>
        </row>
        <row r="18">
          <cell r="H18" t="str">
            <v>LG INNOTEK APBS200L01</v>
          </cell>
        </row>
        <row r="19">
          <cell r="H19" t="str">
            <v>LG INNOTEK APBS200L02</v>
          </cell>
        </row>
        <row r="20">
          <cell r="H20" t="str">
            <v>FIBERSTORE FS-S2805S SERIES</v>
          </cell>
        </row>
        <row r="21">
          <cell r="H21" t="str">
            <v>FIBERSTORE FS-S2805S SERIES</v>
          </cell>
        </row>
        <row r="22">
          <cell r="H22" t="str">
            <v>CISCO A9K-SIP-700</v>
          </cell>
        </row>
        <row r="23">
          <cell r="H23" t="str">
            <v>CISCO CBS350-48P-4G-SP</v>
          </cell>
        </row>
        <row r="24">
          <cell r="H24" t="str">
            <v>CISCO CBS350-48T-4G-SP</v>
          </cell>
        </row>
        <row r="25">
          <cell r="H25" t="str">
            <v>CISCO CBS350-24P-4G-SP</v>
          </cell>
        </row>
        <row r="26">
          <cell r="H26" t="str">
            <v>CISCO C8300-2N2S-4T2X</v>
          </cell>
        </row>
        <row r="27">
          <cell r="H27" t="str">
            <v>CISCO C1200-48T-4G</v>
          </cell>
        </row>
        <row r="28">
          <cell r="H28" t="str">
            <v>CISCO C1300-48T-4G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D3" t="str">
            <v>HUAWEI AP100 SERIES</v>
          </cell>
        </row>
        <row r="4">
          <cell r="D4" t="str">
            <v>HUAWEI AP100 SERIES</v>
          </cell>
        </row>
        <row r="5">
          <cell r="D5" t="str">
            <v>HUAWEI AP200 SERIES</v>
          </cell>
        </row>
        <row r="6">
          <cell r="D6" t="str">
            <v>HUAWEI AP200 SERIES</v>
          </cell>
        </row>
        <row r="7">
          <cell r="D7" t="str">
            <v>HUAWEI AP600 SERIES</v>
          </cell>
        </row>
        <row r="8">
          <cell r="D8" t="str">
            <v>HUAWEI AP600 SERIES</v>
          </cell>
        </row>
        <row r="9">
          <cell r="D9" t="str">
            <v>HUAWEI AP700 SERIES</v>
          </cell>
        </row>
        <row r="10">
          <cell r="D10" t="str">
            <v>HUAWEI AP700 SERIES</v>
          </cell>
        </row>
        <row r="11">
          <cell r="D11" t="str">
            <v>HUAWEI AP300 SERIES</v>
          </cell>
        </row>
        <row r="12">
          <cell r="D12" t="str">
            <v>HUAWEI AP300 SERIES</v>
          </cell>
        </row>
        <row r="13">
          <cell r="D13" t="str">
            <v>HUAWEI AP5700 SERIES</v>
          </cell>
        </row>
        <row r="14">
          <cell r="D14" t="str">
            <v>HUAWEI AP6700 SERIES</v>
          </cell>
        </row>
        <row r="15">
          <cell r="D15" t="str">
            <v>HUAWEI AP5700 SERIES</v>
          </cell>
        </row>
        <row r="16">
          <cell r="D16" t="str">
            <v>HUAWEI AP6700 SERIES</v>
          </cell>
        </row>
        <row r="17">
          <cell r="D17" t="str">
            <v>SAMSUNG S10 SM-X826B</v>
          </cell>
        </row>
        <row r="18">
          <cell r="D18" t="str">
            <v>SAMSUNG S10 SM-X926B</v>
          </cell>
        </row>
        <row r="19">
          <cell r="D19" t="str">
            <v>CISCO C-1300 SERIES</v>
          </cell>
        </row>
        <row r="20">
          <cell r="D20" t="str">
            <v>CISCO C-1300 SERIES</v>
          </cell>
        </row>
        <row r="21">
          <cell r="D21" t="str">
            <v>FORTINET FG-120G SERIES</v>
          </cell>
        </row>
        <row r="22">
          <cell r="D22" t="str">
            <v>FORTINET FG-120G SERIES</v>
          </cell>
        </row>
        <row r="23">
          <cell r="D23" t="str">
            <v>GALOOLI 100-SPARTABB-LIB</v>
          </cell>
        </row>
        <row r="24">
          <cell r="D24" t="str">
            <v>MOTOROLA XT1921-6, XT1921-1</v>
          </cell>
        </row>
        <row r="25">
          <cell r="D25" t="str">
            <v>HONEYWELL EDA52-1</v>
          </cell>
        </row>
        <row r="26">
          <cell r="D26" t="str">
            <v>BYD D0-92</v>
          </cell>
        </row>
        <row r="27">
          <cell r="D27" t="str">
            <v>BYD G3-3642300</v>
          </cell>
        </row>
        <row r="28">
          <cell r="D28" t="str">
            <v>BYD S6-3642400</v>
          </cell>
        </row>
        <row r="29">
          <cell r="D29" t="str">
            <v>BYD S6-3642400-D1</v>
          </cell>
        </row>
        <row r="30">
          <cell r="D30" t="str">
            <v>BYD SA2HG-3642200</v>
          </cell>
        </row>
        <row r="31">
          <cell r="D31" t="str">
            <v>BYD SA2HG-3642200-D1</v>
          </cell>
        </row>
        <row r="32">
          <cell r="D32" t="str">
            <v>VENUE GO</v>
          </cell>
        </row>
        <row r="33">
          <cell r="D33" t="str">
            <v>BBC MICRO:BIT V2.21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H2" t="str">
            <v>ZTE ZXHN F670L</v>
          </cell>
        </row>
        <row r="3">
          <cell r="H3" t="str">
            <v>AXIOMTEK ICO310</v>
          </cell>
        </row>
        <row r="4">
          <cell r="H4" t="str">
            <v>MILESIGHT UG 67</v>
          </cell>
        </row>
        <row r="5">
          <cell r="H5" t="str">
            <v>JUNIPER PTX 10004</v>
          </cell>
        </row>
        <row r="6">
          <cell r="H6" t="str">
            <v>JUNIPER MX 10004</v>
          </cell>
        </row>
        <row r="7">
          <cell r="H7" t="str">
            <v>JUNIPER JNP 10004</v>
          </cell>
        </row>
        <row r="8">
          <cell r="H8" t="str">
            <v>TRAMIGO A101</v>
          </cell>
        </row>
        <row r="9">
          <cell r="H9" t="str">
            <v>BYD K3CF</v>
          </cell>
        </row>
        <row r="10">
          <cell r="H10" t="str">
            <v>BYD K3CI</v>
          </cell>
        </row>
        <row r="11">
          <cell r="H11" t="str">
            <v>BYD K3CG</v>
          </cell>
        </row>
        <row r="12">
          <cell r="H12" t="str">
            <v>SPACEX SBAND GEN 2</v>
          </cell>
        </row>
        <row r="13">
          <cell r="H13" t="str">
            <v>RAVEN CR12+</v>
          </cell>
        </row>
        <row r="14">
          <cell r="H14" t="str">
            <v>CONTINENTAL BCMS400</v>
          </cell>
        </row>
        <row r="15">
          <cell r="H15" t="str">
            <v>FIBERHOME CITRANS R820-7C</v>
          </cell>
        </row>
        <row r="16">
          <cell r="H16" t="str">
            <v>PAX A920</v>
          </cell>
        </row>
        <row r="18">
          <cell r="H18" t="str">
            <v>WI-TEK WI-PCMS328GF</v>
          </cell>
        </row>
        <row r="19">
          <cell r="H19" t="str">
            <v>TP-LINK M7000</v>
          </cell>
        </row>
        <row r="20">
          <cell r="H20" t="str">
            <v>SAMSUNG SM-S721B/DS</v>
          </cell>
        </row>
        <row r="21">
          <cell r="H21" t="str">
            <v>HMD FUSION TA-1640</v>
          </cell>
        </row>
        <row r="22">
          <cell r="H22" t="str">
            <v>HMD SKYLINE TA-1600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H2" t="str">
            <v>BYD K3CK</v>
          </cell>
        </row>
        <row r="3">
          <cell r="H3" t="str">
            <v>COMPAL RMM-G1</v>
          </cell>
        </row>
        <row r="4">
          <cell r="H4" t="str">
            <v>JUNIPER NETWORKS PTX10002-36QDD</v>
          </cell>
        </row>
        <row r="5">
          <cell r="H5" t="str">
            <v>SAFARICOM NEON ULTRA 2 SP151X</v>
          </cell>
        </row>
        <row r="6">
          <cell r="H6" t="str">
            <v xml:space="preserve">NOKIA 7750 SR </v>
          </cell>
        </row>
        <row r="7">
          <cell r="H7" t="str">
            <v>NOKIA 6310 TA-1607</v>
          </cell>
        </row>
        <row r="8">
          <cell r="H8" t="str">
            <v>NOKIA 3210 TA-1618</v>
          </cell>
        </row>
        <row r="9">
          <cell r="H9" t="str">
            <v>NOKIA 5310 TA1603</v>
          </cell>
        </row>
        <row r="10">
          <cell r="H10" t="str">
            <v>HMD AURA TA-1631</v>
          </cell>
        </row>
        <row r="11">
          <cell r="H11" t="str">
            <v>MITSUBISHI ELECTRIC R1LOW</v>
          </cell>
        </row>
        <row r="12">
          <cell r="H12" t="str">
            <v>SCHRADER ELECTRONICS BG6BL4</v>
          </cell>
        </row>
        <row r="13">
          <cell r="H13" t="str">
            <v>CISCO UCS 9508 X-SERIES CHASIS</v>
          </cell>
        </row>
        <row r="15">
          <cell r="H15" t="str">
            <v>ZTE Z2453</v>
          </cell>
        </row>
        <row r="16">
          <cell r="H16" t="str">
            <v>VRILEG FCUN69-WWD</v>
          </cell>
        </row>
        <row r="17">
          <cell r="H17" t="str">
            <v>SAMSUNG GALAXY F54</v>
          </cell>
        </row>
        <row r="18">
          <cell r="H18" t="str">
            <v>TCL 8192A</v>
          </cell>
        </row>
        <row r="19">
          <cell r="H19" t="str">
            <v>RAVEN RS1</v>
          </cell>
        </row>
        <row r="20">
          <cell r="H20" t="str">
            <v>EKINOPS C200HC</v>
          </cell>
        </row>
        <row r="21">
          <cell r="H21" t="str">
            <v>EKINOPS C600HC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H2" t="str">
            <v>HP LS PRO MFP 3303FDN</v>
          </cell>
        </row>
        <row r="4">
          <cell r="H4" t="str">
            <v>M-KOPA S34</v>
          </cell>
        </row>
        <row r="5">
          <cell r="H5" t="str">
            <v>CARTRACK OTG01</v>
          </cell>
        </row>
        <row r="6">
          <cell r="H6" t="str">
            <v>LUXUS L SERIES</v>
          </cell>
        </row>
        <row r="7">
          <cell r="H7" t="str">
            <v>LUXUS L SERIES</v>
          </cell>
        </row>
        <row r="8">
          <cell r="H8" t="str">
            <v>VILLAON V105</v>
          </cell>
        </row>
        <row r="9">
          <cell r="H9" t="str">
            <v>INFINIX X6880</v>
          </cell>
        </row>
        <row r="10">
          <cell r="H10" t="str">
            <v>ITEL P671LN</v>
          </cell>
        </row>
        <row r="11">
          <cell r="H11" t="str">
            <v>VILLAON V651L</v>
          </cell>
        </row>
        <row r="12">
          <cell r="H12" t="str">
            <v>VILLAON V220</v>
          </cell>
        </row>
        <row r="13">
          <cell r="H13" t="str">
            <v>TECNO KL4</v>
          </cell>
        </row>
        <row r="14">
          <cell r="H14" t="str">
            <v>TECNO KL5</v>
          </cell>
        </row>
        <row r="15">
          <cell r="H15" t="str">
            <v>INFINIX X1101B</v>
          </cell>
        </row>
        <row r="16">
          <cell r="H16" t="str">
            <v>ITEL IT9220</v>
          </cell>
        </row>
        <row r="17">
          <cell r="H17" t="str">
            <v>INFINIX X6532</v>
          </cell>
        </row>
        <row r="18">
          <cell r="H18" t="str">
            <v>TECNO CLA5</v>
          </cell>
        </row>
        <row r="19">
          <cell r="H19" t="str">
            <v>ITEL IT2160N</v>
          </cell>
        </row>
        <row r="20">
          <cell r="H20" t="str">
            <v>INFINIX X6531</v>
          </cell>
        </row>
        <row r="21">
          <cell r="H21" t="str">
            <v>TECNO T1001</v>
          </cell>
        </row>
        <row r="22">
          <cell r="H22" t="str">
            <v>INFINIX X6962</v>
          </cell>
        </row>
        <row r="23">
          <cell r="H23" t="str">
            <v>SENSATA AFFPF4</v>
          </cell>
        </row>
        <row r="24">
          <cell r="H24" t="str">
            <v>FORTINET FEX-511F</v>
          </cell>
        </row>
        <row r="27">
          <cell r="H27" t="str">
            <v>ZEBRA FXP2004</v>
          </cell>
        </row>
        <row r="28">
          <cell r="H28" t="str">
            <v>UBIQUITI UDM-PRO</v>
          </cell>
        </row>
        <row r="29">
          <cell r="H29" t="str">
            <v>UBIQUITI USW-PRO-48-POE</v>
          </cell>
        </row>
        <row r="30">
          <cell r="H30" t="str">
            <v>SIMOCO SDM 600</v>
          </cell>
        </row>
        <row r="31">
          <cell r="H31" t="str">
            <v>RADWIN 2000 E RW-2U50-E2MM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G2" t="str">
            <v>HUAWEI MGA-LX3-L03-L23</v>
          </cell>
        </row>
        <row r="3">
          <cell r="G3" t="str">
            <v>HUAWEI NOVA12I CTR-L81-LX1</v>
          </cell>
        </row>
        <row r="4">
          <cell r="G4" t="str">
            <v>HUAWEI NOVA 12S FOA-LX-L9-L09-L29</v>
          </cell>
        </row>
        <row r="5">
          <cell r="G5" t="str">
            <v>HUAWEI NOVA 12 SE</v>
          </cell>
        </row>
        <row r="6">
          <cell r="G6" t="str">
            <v>FIBERHOME H SERIES</v>
          </cell>
        </row>
        <row r="7">
          <cell r="G7" t="str">
            <v>FIBERHOME H SERIES</v>
          </cell>
        </row>
        <row r="8">
          <cell r="G8" t="str">
            <v>HUF HUF13482</v>
          </cell>
        </row>
        <row r="9">
          <cell r="G9" t="str">
            <v>MIKROTIK L009UIGS SERIES</v>
          </cell>
        </row>
        <row r="10">
          <cell r="G10" t="str">
            <v>MIKROTIK L009UIGS SERIES</v>
          </cell>
        </row>
        <row r="11">
          <cell r="G11" t="str">
            <v>HONEY WELL EDA51K</v>
          </cell>
        </row>
        <row r="12">
          <cell r="G12" t="str">
            <v>FOMOCO AHUD001</v>
          </cell>
        </row>
        <row r="13">
          <cell r="G13" t="str">
            <v>HARMAN BTT55L</v>
          </cell>
        </row>
        <row r="15">
          <cell r="G15" t="str">
            <v>RUIJIE RG-CS86 SERIES</v>
          </cell>
        </row>
        <row r="16">
          <cell r="G16" t="str">
            <v>RUIJIE RG-CS86 SERIES</v>
          </cell>
        </row>
        <row r="17">
          <cell r="G17" t="str">
            <v>RUCKUS WIRELESS 901-R SERIES</v>
          </cell>
        </row>
        <row r="18">
          <cell r="G18" t="str">
            <v>RUCKUS WIRELESS 901-R SERIES</v>
          </cell>
        </row>
        <row r="19">
          <cell r="G19" t="str">
            <v>RUCKUS WIRELESS H350 SERIES</v>
          </cell>
        </row>
        <row r="20">
          <cell r="G20" t="str">
            <v>RUCKUS WIRELESS H350 SERIES</v>
          </cell>
        </row>
        <row r="21">
          <cell r="G21" t="str">
            <v>LID TECHNOLOGIES 22055</v>
          </cell>
        </row>
        <row r="22">
          <cell r="G22" t="str">
            <v>HUAWEI OPTIXTRANS E6608T</v>
          </cell>
        </row>
        <row r="23">
          <cell r="G23" t="str">
            <v>CAMBIUM cnMATRIX MX-EX2028PXA-E</v>
          </cell>
        </row>
        <row r="24">
          <cell r="G24" t="str">
            <v>POLARIS RC-7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635D16-D751-4199-B0C8-D8842C459845}" name="Table1" displayName="Table1" ref="A1:A1978" totalsRowShown="0" headerRowDxfId="2" headerRowBorderDxfId="66" tableBorderDxfId="65">
  <autoFilter ref="A1:A1978" xr:uid="{AC635D16-D751-4199-B0C8-D8842C459845}"/>
  <sortState xmlns:xlrd2="http://schemas.microsoft.com/office/spreadsheetml/2017/richdata2" ref="A2:A1978">
    <sortCondition ref="A1978"/>
  </sortState>
  <tableColumns count="1">
    <tableColumn id="1" xr3:uid="{D38065D3-CDC4-4DC6-A6CD-B08D6DB26E34}" name="GSM MOBILE PHONES,DEVICES" dataDxfId="3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59538BD-6A4E-4B5E-83D7-B9DDB4C7F67C}" name="Table8" displayName="Table8" ref="A2:A1875" totalsRowShown="0" headerRowDxfId="56" dataDxfId="54" headerRowBorderDxfId="55" tableBorderDxfId="53">
  <autoFilter ref="A2:A1875" xr:uid="{259538BD-6A4E-4B5E-83D7-B9DDB4C7F67C}"/>
  <sortState xmlns:xlrd2="http://schemas.microsoft.com/office/spreadsheetml/2017/richdata2" ref="A3:A1875">
    <sortCondition ref="A1875"/>
  </sortState>
  <tableColumns count="1">
    <tableColumn id="1" xr3:uid="{994E8BF2-4EA2-46A9-8700-E9747A35369D}" name="Column1" dataDxfId="52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7694879-884D-4957-90C0-34657639B687}" name="Table7" displayName="Table7" ref="A2:A149" totalsRowShown="0" headerRowDxfId="51" dataDxfId="49" headerRowBorderDxfId="50" tableBorderDxfId="48">
  <autoFilter ref="A2:A149" xr:uid="{C7694879-884D-4957-90C0-34657639B687}"/>
  <tableColumns count="1">
    <tableColumn id="1" xr3:uid="{5717BEF7-6C2F-40BC-A177-CD2E99B43E20}" name="ABE IRD5001/AY" dataDxfId="47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BD1CE12-7F51-4255-B7BC-23BA5418A8E1}" name="Table9" displayName="Table9" ref="A49:A68" totalsRowShown="0" headerRowDxfId="15" headerRowBorderDxfId="46" tableBorderDxfId="45">
  <autoFilter ref="A49:A68" xr:uid="{EBD1CE12-7F51-4255-B7BC-23BA5418A8E1}"/>
  <tableColumns count="1">
    <tableColumn id="1" xr3:uid="{6F4AAF55-F626-4C16-8160-ADA11F532190}" name="Column1" dataDxfId="16"/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5142F60-62CE-47EF-839A-8411CDBE0196}" name="Table13" displayName="Table13" ref="A1:A48" totalsRowShown="0" headerRowDxfId="9" dataDxfId="10" headerRowBorderDxfId="13" tableBorderDxfId="14" totalsRowBorderDxfId="12">
  <autoFilter ref="A1:A48" xr:uid="{15142F60-62CE-47EF-839A-8411CDBE0196}"/>
  <tableColumns count="1">
    <tableColumn id="1" xr3:uid="{70602619-1C86-4FB6-AED7-DBF9DF6D7EC1}" name="INTEGRATED DIGITAL RECEIVER" dataDxfId="11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D928973-E713-4641-98EA-B4C8AA511709}" name="Table14" displayName="Table14" ref="A1:A6" totalsRowShown="0" headerRowDxfId="4" headerRowBorderDxfId="7" tableBorderDxfId="8" totalsRowBorderDxfId="6">
  <autoFilter ref="A1:A6" xr:uid="{1D928973-E713-4641-98EA-B4C8AA511709}"/>
  <tableColumns count="1">
    <tableColumn id="1" xr3:uid="{CE5FBA5C-8EB2-45B0-B7D3-18F40A388AD6}" name="TV TRANSMITTERS" dataDxfId="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3BF931-772E-4E2C-AC95-F9012470C1E0}" name="Table2" displayName="Table2" ref="A1:A189" totalsRowShown="0" headerRowDxfId="40" headerRowBorderDxfId="43" tableBorderDxfId="44" totalsRowBorderDxfId="42">
  <autoFilter ref="A1:A189" xr:uid="{313BF931-772E-4E2C-AC95-F9012470C1E0}"/>
  <tableColumns count="1">
    <tableColumn id="1" xr3:uid="{F2CA72F2-A398-46B7-8B06-C92B7C761B05}" name="TELEPHONE HANDSETS" dataDxfId="4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4A816D8-1415-4CF5-A7D4-B46E8B835FC2}" name="Table6" displayName="Table6" ref="A1:B17" totalsRowShown="0" headerRowDxfId="34" headerRowBorderDxfId="38" tableBorderDxfId="39" totalsRowBorderDxfId="37">
  <autoFilter ref="A1:B17" xr:uid="{44A816D8-1415-4CF5-A7D4-B46E8B835FC2}"/>
  <tableColumns count="2">
    <tableColumn id="1" xr3:uid="{238C4A04-2E6C-4518-AA75-320A38F128E4}" name="PAYPHONES,CALL MONITORS" dataDxfId="36"/>
    <tableColumn id="2" xr3:uid="{9FB685D0-677B-4A4B-AA74-2B7FDFBD9B7F}" name="TYPE" dataDxfId="3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AFA859F-9B28-42D5-AE28-2AC48CE9D9A6}" name="Table10" displayName="Table10" ref="A1:A35" totalsRowShown="0" headerRowDxfId="28" dataDxfId="29" headerRowBorderDxfId="32" tableBorderDxfId="33" totalsRowBorderDxfId="31">
  <autoFilter ref="A1:A35" xr:uid="{7AFA859F-9B28-42D5-AE28-2AC48CE9D9A6}"/>
  <tableColumns count="1">
    <tableColumn id="1" xr3:uid="{CAA01C8E-5A46-48B9-80C8-E9CBE91B1664}" name="CORDLESS PHONES" dataDxfId="30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F3D1073-E046-4064-9A37-0025CFFA1B04}" name="Table11" displayName="Table11" ref="A1:A322" totalsRowShown="0" headerRowDxfId="24" headerRowBorderDxfId="26" tableBorderDxfId="27" totalsRowBorderDxfId="25">
  <autoFilter ref="A1:A322" xr:uid="{8F3D1073-E046-4064-9A37-0025CFFA1B04}"/>
  <tableColumns count="1">
    <tableColumn id="1" xr3:uid="{6C31DB14-7F6A-4E0D-8BA1-DD0793C58FC1}" name="OTHER-MICROWAVE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600814-FF43-482A-B93A-9F168BAB6250}" name="Table3" displayName="Table3" ref="A1:A66" totalsRowShown="0" headerRowDxfId="17" headerRowBorderDxfId="64" tableBorderDxfId="63">
  <autoFilter ref="A1:A66" xr:uid="{73600814-FF43-482A-B93A-9F168BAB6250}"/>
  <sortState xmlns:xlrd2="http://schemas.microsoft.com/office/spreadsheetml/2017/richdata2" ref="A2:A66">
    <sortCondition ref="A1:A66"/>
  </sortState>
  <tableColumns count="1">
    <tableColumn id="1" xr3:uid="{78E17A07-262F-4CFF-923B-B745A1A9AF7B}" name="Equipment with FAX/Printers 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26E36E7-90C3-417D-A37C-D50E7F987B13}" name="Table4" displayName="Table4" ref="A2:A429" totalsRowShown="0" headerRowDxfId="0" dataDxfId="61" headerRowBorderDxfId="62" tableBorderDxfId="60">
  <autoFilter ref="A2:A429" xr:uid="{826E36E7-90C3-417D-A37C-D50E7F987B13}"/>
  <tableColumns count="1">
    <tableColumn id="1" xr3:uid="{B64D2AC5-7629-4B63-ABD2-7144785682E8}" name="Column1" dataDxfId="1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AD3659F-E5E0-4D9A-8551-1A7B94CA565D}" name="Table12" displayName="Table12" ref="A1:A348" totalsRowShown="0" headerRowDxfId="18" dataDxfId="19" headerRowBorderDxfId="22" tableBorderDxfId="23" totalsRowBorderDxfId="21">
  <autoFilter ref="A1:A348" xr:uid="{7AD3659F-E5E0-4D9A-8551-1A7B94CA565D}"/>
  <tableColumns count="1">
    <tableColumn id="1" xr3:uid="{6B04E140-487E-44B6-90CB-53826006DAA2}" name="PABX, KTS, SBS" dataDxfId="20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BC448EF-9FBC-47D2-B13C-F819AFB7C005}" name="Table5" displayName="Table5" ref="A2:A99" totalsRowShown="0" headerRowDxfId="59" headerRowBorderDxfId="58" tableBorderDxfId="57">
  <autoFilter ref="A2:A99" xr:uid="{9BC448EF-9FBC-47D2-B13C-F819AFB7C005}"/>
  <sortState xmlns:xlrd2="http://schemas.microsoft.com/office/spreadsheetml/2017/richdata2" ref="A3:A99">
    <sortCondition ref="A99"/>
  </sortState>
  <tableColumns count="1">
    <tableColumn id="1" xr3:uid="{7878AB70-2323-4208-B1D2-22E9BE211610}" name=" NEWTEC MDM 221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FAR@WAY" TargetMode="External"/><Relationship Id="rId1" Type="http://schemas.openxmlformats.org/officeDocument/2006/relationships/hyperlink" Target="mailto:DIAL@WAY" TargetMode="External"/><Relationship Id="rId4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78"/>
  <sheetViews>
    <sheetView topLeftCell="A102" zoomScaleNormal="100" workbookViewId="0"/>
  </sheetViews>
  <sheetFormatPr defaultColWidth="8.81640625" defaultRowHeight="14.5" x14ac:dyDescent="0.35"/>
  <cols>
    <col min="1" max="1" width="93.1796875" style="52" customWidth="1"/>
  </cols>
  <sheetData>
    <row r="1" spans="1:1" x14ac:dyDescent="0.35">
      <c r="A1" s="50" t="s">
        <v>2460</v>
      </c>
    </row>
    <row r="2" spans="1:1" x14ac:dyDescent="0.35">
      <c r="A2" s="51" t="s">
        <v>3177</v>
      </c>
    </row>
    <row r="3" spans="1:1" x14ac:dyDescent="0.35">
      <c r="A3" s="51" t="s">
        <v>3206</v>
      </c>
    </row>
    <row r="4" spans="1:1" x14ac:dyDescent="0.35">
      <c r="A4" s="52" t="s">
        <v>4547</v>
      </c>
    </row>
    <row r="5" spans="1:1" x14ac:dyDescent="0.35">
      <c r="A5" s="52" t="s">
        <v>4546</v>
      </c>
    </row>
    <row r="6" spans="1:1" x14ac:dyDescent="0.35">
      <c r="A6" s="69" t="s">
        <v>3075</v>
      </c>
    </row>
    <row r="7" spans="1:1" x14ac:dyDescent="0.35">
      <c r="A7" s="51" t="s">
        <v>3750</v>
      </c>
    </row>
    <row r="8" spans="1:1" x14ac:dyDescent="0.35">
      <c r="A8" s="51" t="s">
        <v>3692</v>
      </c>
    </row>
    <row r="9" spans="1:1" x14ac:dyDescent="0.35">
      <c r="A9" s="51" t="s">
        <v>3618</v>
      </c>
    </row>
    <row r="10" spans="1:1" x14ac:dyDescent="0.35">
      <c r="A10" s="51" t="s">
        <v>2534</v>
      </c>
    </row>
    <row r="11" spans="1:1" x14ac:dyDescent="0.35">
      <c r="A11" s="51" t="s">
        <v>3623</v>
      </c>
    </row>
    <row r="12" spans="1:1" x14ac:dyDescent="0.35">
      <c r="A12" s="51" t="s">
        <v>3446</v>
      </c>
    </row>
    <row r="13" spans="1:1" x14ac:dyDescent="0.35">
      <c r="A13" s="51" t="s">
        <v>0</v>
      </c>
    </row>
    <row r="14" spans="1:1" x14ac:dyDescent="0.35">
      <c r="A14" s="51" t="s">
        <v>3315</v>
      </c>
    </row>
    <row r="15" spans="1:1" x14ac:dyDescent="0.35">
      <c r="A15" s="51" t="s">
        <v>3082</v>
      </c>
    </row>
    <row r="16" spans="1:1" x14ac:dyDescent="0.35">
      <c r="A16" s="51" t="s">
        <v>1</v>
      </c>
    </row>
    <row r="17" spans="1:1" x14ac:dyDescent="0.35">
      <c r="A17" s="51" t="s">
        <v>2</v>
      </c>
    </row>
    <row r="18" spans="1:1" x14ac:dyDescent="0.35">
      <c r="A18" s="51" t="s">
        <v>2976</v>
      </c>
    </row>
    <row r="19" spans="1:1" x14ac:dyDescent="0.35">
      <c r="A19" s="51" t="s">
        <v>3</v>
      </c>
    </row>
    <row r="20" spans="1:1" x14ac:dyDescent="0.35">
      <c r="A20" s="51" t="s">
        <v>1913</v>
      </c>
    </row>
    <row r="21" spans="1:1" x14ac:dyDescent="0.35">
      <c r="A21" s="51" t="s">
        <v>3086</v>
      </c>
    </row>
    <row r="22" spans="1:1" x14ac:dyDescent="0.35">
      <c r="A22" s="51" t="s">
        <v>3144</v>
      </c>
    </row>
    <row r="23" spans="1:1" x14ac:dyDescent="0.35">
      <c r="A23" s="51" t="s">
        <v>3180</v>
      </c>
    </row>
    <row r="24" spans="1:1" x14ac:dyDescent="0.35">
      <c r="A24" s="51" t="s">
        <v>1993</v>
      </c>
    </row>
    <row r="25" spans="1:1" x14ac:dyDescent="0.35">
      <c r="A25" s="69" t="s">
        <v>2158</v>
      </c>
    </row>
    <row r="26" spans="1:1" x14ac:dyDescent="0.35">
      <c r="A26" s="51" t="s">
        <v>30</v>
      </c>
    </row>
    <row r="27" spans="1:1" x14ac:dyDescent="0.35">
      <c r="A27" s="51" t="s">
        <v>24</v>
      </c>
    </row>
    <row r="28" spans="1:1" x14ac:dyDescent="0.35">
      <c r="A28" s="51" t="s">
        <v>26</v>
      </c>
    </row>
    <row r="29" spans="1:1" x14ac:dyDescent="0.35">
      <c r="A29" s="51" t="s">
        <v>25</v>
      </c>
    </row>
    <row r="30" spans="1:1" x14ac:dyDescent="0.35">
      <c r="A30" s="69" t="s">
        <v>1994</v>
      </c>
    </row>
    <row r="31" spans="1:1" x14ac:dyDescent="0.35">
      <c r="A31" s="51" t="s">
        <v>2826</v>
      </c>
    </row>
    <row r="32" spans="1:1" x14ac:dyDescent="0.35">
      <c r="A32" s="51" t="s">
        <v>28</v>
      </c>
    </row>
    <row r="33" spans="1:1" x14ac:dyDescent="0.35">
      <c r="A33" s="51" t="s">
        <v>3136</v>
      </c>
    </row>
    <row r="34" spans="1:1" x14ac:dyDescent="0.35">
      <c r="A34" s="51" t="s">
        <v>3568</v>
      </c>
    </row>
    <row r="35" spans="1:1" x14ac:dyDescent="0.35">
      <c r="A35" s="51" t="s">
        <v>20</v>
      </c>
    </row>
    <row r="36" spans="1:1" x14ac:dyDescent="0.35">
      <c r="A36" s="51" t="s">
        <v>3686</v>
      </c>
    </row>
    <row r="37" spans="1:1" x14ac:dyDescent="0.35">
      <c r="A37" s="51" t="s">
        <v>3685</v>
      </c>
    </row>
    <row r="38" spans="1:1" x14ac:dyDescent="0.35">
      <c r="A38" s="51" t="s">
        <v>27</v>
      </c>
    </row>
    <row r="39" spans="1:1" x14ac:dyDescent="0.35">
      <c r="A39" s="51" t="s">
        <v>21</v>
      </c>
    </row>
    <row r="40" spans="1:1" x14ac:dyDescent="0.35">
      <c r="A40" s="51" t="s">
        <v>22</v>
      </c>
    </row>
    <row r="41" spans="1:1" x14ac:dyDescent="0.35">
      <c r="A41" s="51" t="s">
        <v>23</v>
      </c>
    </row>
    <row r="42" spans="1:1" x14ac:dyDescent="0.35">
      <c r="A42" s="51" t="s">
        <v>3135</v>
      </c>
    </row>
    <row r="43" spans="1:1" x14ac:dyDescent="0.35">
      <c r="A43" s="51" t="s">
        <v>2234</v>
      </c>
    </row>
    <row r="44" spans="1:1" x14ac:dyDescent="0.35">
      <c r="A44" s="51" t="s">
        <v>2827</v>
      </c>
    </row>
    <row r="45" spans="1:1" x14ac:dyDescent="0.35">
      <c r="A45" s="51" t="s">
        <v>1838</v>
      </c>
    </row>
    <row r="46" spans="1:1" ht="29" x14ac:dyDescent="0.35">
      <c r="A46" s="51" t="s">
        <v>16</v>
      </c>
    </row>
    <row r="47" spans="1:1" x14ac:dyDescent="0.35">
      <c r="A47" s="51" t="s">
        <v>15</v>
      </c>
    </row>
    <row r="48" spans="1:1" x14ac:dyDescent="0.35">
      <c r="A48" s="51" t="s">
        <v>14</v>
      </c>
    </row>
    <row r="49" spans="1:1" x14ac:dyDescent="0.35">
      <c r="A49" s="51" t="s">
        <v>8</v>
      </c>
    </row>
    <row r="50" spans="1:1" ht="29" x14ac:dyDescent="0.35">
      <c r="A50" s="51" t="s">
        <v>1839</v>
      </c>
    </row>
    <row r="51" spans="1:1" x14ac:dyDescent="0.35">
      <c r="A51" s="51" t="s">
        <v>12</v>
      </c>
    </row>
    <row r="52" spans="1:1" ht="29" x14ac:dyDescent="0.35">
      <c r="A52" s="51" t="s">
        <v>13</v>
      </c>
    </row>
    <row r="53" spans="1:1" x14ac:dyDescent="0.35">
      <c r="A53" s="51" t="s">
        <v>10</v>
      </c>
    </row>
    <row r="54" spans="1:1" x14ac:dyDescent="0.35">
      <c r="A54" s="51" t="s">
        <v>5</v>
      </c>
    </row>
    <row r="55" spans="1:1" x14ac:dyDescent="0.35">
      <c r="A55" s="51" t="s">
        <v>11</v>
      </c>
    </row>
    <row r="56" spans="1:1" x14ac:dyDescent="0.35">
      <c r="A56" s="51" t="s">
        <v>9</v>
      </c>
    </row>
    <row r="57" spans="1:1" x14ac:dyDescent="0.35">
      <c r="A57" s="51" t="s">
        <v>3527</v>
      </c>
    </row>
    <row r="58" spans="1:1" x14ac:dyDescent="0.35">
      <c r="A58" s="51" t="s">
        <v>6</v>
      </c>
    </row>
    <row r="59" spans="1:1" x14ac:dyDescent="0.35">
      <c r="A59" s="51" t="s">
        <v>4</v>
      </c>
    </row>
    <row r="60" spans="1:1" x14ac:dyDescent="0.35">
      <c r="A60" s="51" t="s">
        <v>17</v>
      </c>
    </row>
    <row r="61" spans="1:1" x14ac:dyDescent="0.35">
      <c r="A61" s="51" t="s">
        <v>18</v>
      </c>
    </row>
    <row r="62" spans="1:1" x14ac:dyDescent="0.35">
      <c r="A62" s="51" t="s">
        <v>3526</v>
      </c>
    </row>
    <row r="63" spans="1:1" x14ac:dyDescent="0.35">
      <c r="A63" s="51" t="s">
        <v>7</v>
      </c>
    </row>
    <row r="64" spans="1:1" x14ac:dyDescent="0.35">
      <c r="A64" s="51" t="s">
        <v>1976</v>
      </c>
    </row>
    <row r="65" spans="1:1" x14ac:dyDescent="0.35">
      <c r="A65" s="51" t="s">
        <v>19</v>
      </c>
    </row>
    <row r="66" spans="1:1" x14ac:dyDescent="0.35">
      <c r="A66" s="51" t="s">
        <v>3500</v>
      </c>
    </row>
    <row r="67" spans="1:1" x14ac:dyDescent="0.35">
      <c r="A67" s="51" t="s">
        <v>3684</v>
      </c>
    </row>
    <row r="68" spans="1:1" x14ac:dyDescent="0.35">
      <c r="A68" s="51" t="s">
        <v>2327</v>
      </c>
    </row>
    <row r="69" spans="1:1" x14ac:dyDescent="0.35">
      <c r="A69" s="51" t="s">
        <v>29</v>
      </c>
    </row>
    <row r="70" spans="1:1" x14ac:dyDescent="0.35">
      <c r="A70" s="51" t="s">
        <v>31</v>
      </c>
    </row>
    <row r="71" spans="1:1" x14ac:dyDescent="0.35">
      <c r="A71" s="51" t="s">
        <v>2224</v>
      </c>
    </row>
    <row r="72" spans="1:1" x14ac:dyDescent="0.35">
      <c r="A72" s="51" t="s">
        <v>3450</v>
      </c>
    </row>
    <row r="73" spans="1:1" x14ac:dyDescent="0.35">
      <c r="A73" s="51" t="s">
        <v>2365</v>
      </c>
    </row>
    <row r="74" spans="1:1" x14ac:dyDescent="0.35">
      <c r="A74" s="51" t="s">
        <v>3640</v>
      </c>
    </row>
    <row r="75" spans="1:1" x14ac:dyDescent="0.35">
      <c r="A75" s="51" t="s">
        <v>32</v>
      </c>
    </row>
    <row r="76" spans="1:1" x14ac:dyDescent="0.35">
      <c r="A76" s="51" t="s">
        <v>3415</v>
      </c>
    </row>
    <row r="77" spans="1:1" x14ac:dyDescent="0.35">
      <c r="A77" s="51" t="s">
        <v>3414</v>
      </c>
    </row>
    <row r="78" spans="1:1" x14ac:dyDescent="0.35">
      <c r="A78" s="51" t="s">
        <v>3672</v>
      </c>
    </row>
    <row r="79" spans="1:1" ht="15.5" x14ac:dyDescent="0.35">
      <c r="A79" s="53" t="s">
        <v>4096</v>
      </c>
    </row>
    <row r="80" spans="1:1" ht="15.5" x14ac:dyDescent="0.35">
      <c r="A80" s="53" t="s">
        <v>4164</v>
      </c>
    </row>
    <row r="81" spans="1:1" ht="15.5" x14ac:dyDescent="0.35">
      <c r="A81" s="53" t="s">
        <v>4165</v>
      </c>
    </row>
    <row r="82" spans="1:1" ht="15.5" x14ac:dyDescent="0.35">
      <c r="A82" s="53" t="s">
        <v>4090</v>
      </c>
    </row>
    <row r="83" spans="1:1" x14ac:dyDescent="0.35">
      <c r="A83" s="52" t="s">
        <v>4090</v>
      </c>
    </row>
    <row r="84" spans="1:1" x14ac:dyDescent="0.35">
      <c r="A84" s="52" t="s">
        <v>4181</v>
      </c>
    </row>
    <row r="85" spans="1:1" x14ac:dyDescent="0.35">
      <c r="A85" s="52" t="s">
        <v>4179</v>
      </c>
    </row>
    <row r="86" spans="1:1" x14ac:dyDescent="0.35">
      <c r="A86" s="52" t="s">
        <v>4182</v>
      </c>
    </row>
    <row r="87" spans="1:1" x14ac:dyDescent="0.35">
      <c r="A87" s="52" t="s">
        <v>4180</v>
      </c>
    </row>
    <row r="88" spans="1:1" x14ac:dyDescent="0.35">
      <c r="A88" s="52" t="str">
        <f>[1]Sheet2!A3</f>
        <v>APPLE A3287 iPhone 16</v>
      </c>
    </row>
    <row r="89" spans="1:1" x14ac:dyDescent="0.35">
      <c r="A89" s="52" t="str">
        <f>[1]Sheet2!A1</f>
        <v>APPLE A3290 Iphone 16 Plus</v>
      </c>
    </row>
    <row r="90" spans="1:1" x14ac:dyDescent="0.35">
      <c r="A90" s="52" t="str">
        <f>[1]Sheet2!A4</f>
        <v>APPLE A3293 iPhone 16 Pro</v>
      </c>
    </row>
    <row r="91" spans="1:1" x14ac:dyDescent="0.35">
      <c r="A91" s="52" t="str">
        <f>[1]Sheet2!A2</f>
        <v>APPLE A3296 iPhone 16 Pro Max</v>
      </c>
    </row>
    <row r="92" spans="1:1" x14ac:dyDescent="0.35">
      <c r="A92" s="51" t="s">
        <v>47</v>
      </c>
    </row>
    <row r="93" spans="1:1" x14ac:dyDescent="0.35">
      <c r="A93" s="51" t="s">
        <v>48</v>
      </c>
    </row>
    <row r="94" spans="1:1" x14ac:dyDescent="0.35">
      <c r="A94" s="51" t="s">
        <v>3739</v>
      </c>
    </row>
    <row r="95" spans="1:1" x14ac:dyDescent="0.35">
      <c r="A95" s="51" t="s">
        <v>3738</v>
      </c>
    </row>
    <row r="96" spans="1:1" x14ac:dyDescent="0.35">
      <c r="A96" s="51" t="s">
        <v>3115</v>
      </c>
    </row>
    <row r="97" spans="1:1" x14ac:dyDescent="0.35">
      <c r="A97" s="51" t="s">
        <v>3417</v>
      </c>
    </row>
    <row r="98" spans="1:1" x14ac:dyDescent="0.35">
      <c r="A98" s="52" t="s">
        <v>4761</v>
      </c>
    </row>
    <row r="99" spans="1:1" x14ac:dyDescent="0.35">
      <c r="A99" s="52" t="s">
        <v>4567</v>
      </c>
    </row>
    <row r="100" spans="1:1" x14ac:dyDescent="0.35">
      <c r="A100" s="52" t="s">
        <v>4566</v>
      </c>
    </row>
    <row r="101" spans="1:1" x14ac:dyDescent="0.35">
      <c r="A101" s="52" t="s">
        <v>4565</v>
      </c>
    </row>
    <row r="102" spans="1:1" x14ac:dyDescent="0.35">
      <c r="A102" s="52" t="s">
        <v>4564</v>
      </c>
    </row>
    <row r="103" spans="1:1" x14ac:dyDescent="0.35">
      <c r="A103" s="52" t="s">
        <v>4686</v>
      </c>
    </row>
    <row r="104" spans="1:1" x14ac:dyDescent="0.35">
      <c r="A104" s="51" t="s">
        <v>3537</v>
      </c>
    </row>
    <row r="105" spans="1:1" x14ac:dyDescent="0.35">
      <c r="A105" s="52" t="s">
        <v>4762</v>
      </c>
    </row>
    <row r="106" spans="1:1" x14ac:dyDescent="0.35">
      <c r="A106" s="51" t="s">
        <v>50</v>
      </c>
    </row>
    <row r="107" spans="1:1" x14ac:dyDescent="0.35">
      <c r="A107" s="52" t="s">
        <v>4763</v>
      </c>
    </row>
    <row r="108" spans="1:1" x14ac:dyDescent="0.35">
      <c r="A108" s="51" t="s">
        <v>3416</v>
      </c>
    </row>
    <row r="109" spans="1:1" x14ac:dyDescent="0.35">
      <c r="A109" s="51" t="s">
        <v>51</v>
      </c>
    </row>
    <row r="110" spans="1:1" x14ac:dyDescent="0.35">
      <c r="A110" s="51" t="s">
        <v>49</v>
      </c>
    </row>
    <row r="111" spans="1:1" x14ac:dyDescent="0.35">
      <c r="A111" s="51" t="s">
        <v>46</v>
      </c>
    </row>
    <row r="112" spans="1:1" x14ac:dyDescent="0.35">
      <c r="A112" s="51" t="s">
        <v>3743</v>
      </c>
    </row>
    <row r="113" spans="1:1" x14ac:dyDescent="0.35">
      <c r="A113" s="51" t="s">
        <v>3737</v>
      </c>
    </row>
    <row r="114" spans="1:1" x14ac:dyDescent="0.35">
      <c r="A114" s="51" t="s">
        <v>2331</v>
      </c>
    </row>
    <row r="115" spans="1:1" x14ac:dyDescent="0.35">
      <c r="A115" s="51" t="s">
        <v>2330</v>
      </c>
    </row>
    <row r="116" spans="1:1" x14ac:dyDescent="0.35">
      <c r="A116" s="51" t="s">
        <v>3062</v>
      </c>
    </row>
    <row r="117" spans="1:1" x14ac:dyDescent="0.35">
      <c r="A117" s="51" t="s">
        <v>3063</v>
      </c>
    </row>
    <row r="118" spans="1:1" x14ac:dyDescent="0.35">
      <c r="A118" s="51" t="s">
        <v>3064</v>
      </c>
    </row>
    <row r="119" spans="1:1" x14ac:dyDescent="0.35">
      <c r="A119" s="51" t="s">
        <v>3418</v>
      </c>
    </row>
    <row r="120" spans="1:1" x14ac:dyDescent="0.35">
      <c r="A120" s="51" t="s">
        <v>3398</v>
      </c>
    </row>
    <row r="121" spans="1:1" x14ac:dyDescent="0.35">
      <c r="A121" s="52" t="s">
        <v>4710</v>
      </c>
    </row>
    <row r="122" spans="1:1" ht="32.25" customHeight="1" x14ac:dyDescent="0.35">
      <c r="A122" s="51" t="s">
        <v>33</v>
      </c>
    </row>
    <row r="123" spans="1:1" x14ac:dyDescent="0.35">
      <c r="A123" s="51" t="s">
        <v>34</v>
      </c>
    </row>
    <row r="124" spans="1:1" x14ac:dyDescent="0.35">
      <c r="A124" s="51" t="s">
        <v>35</v>
      </c>
    </row>
    <row r="125" spans="1:1" x14ac:dyDescent="0.35">
      <c r="A125" s="51" t="s">
        <v>37</v>
      </c>
    </row>
    <row r="126" spans="1:1" x14ac:dyDescent="0.35">
      <c r="A126" s="51" t="s">
        <v>36</v>
      </c>
    </row>
    <row r="127" spans="1:1" x14ac:dyDescent="0.35">
      <c r="A127" s="51" t="s">
        <v>42</v>
      </c>
    </row>
    <row r="128" spans="1:1" x14ac:dyDescent="0.35">
      <c r="A128" s="51" t="s">
        <v>38</v>
      </c>
    </row>
    <row r="129" spans="1:1" x14ac:dyDescent="0.35">
      <c r="A129" s="51" t="s">
        <v>44</v>
      </c>
    </row>
    <row r="130" spans="1:1" x14ac:dyDescent="0.35">
      <c r="A130" s="51" t="s">
        <v>43</v>
      </c>
    </row>
    <row r="131" spans="1:1" x14ac:dyDescent="0.35">
      <c r="A131" s="51" t="s">
        <v>40</v>
      </c>
    </row>
    <row r="132" spans="1:1" x14ac:dyDescent="0.35">
      <c r="A132" s="51" t="s">
        <v>39</v>
      </c>
    </row>
    <row r="133" spans="1:1" x14ac:dyDescent="0.35">
      <c r="A133" s="51" t="s">
        <v>2700</v>
      </c>
    </row>
    <row r="134" spans="1:1" x14ac:dyDescent="0.35">
      <c r="A134" s="51" t="s">
        <v>2699</v>
      </c>
    </row>
    <row r="135" spans="1:1" x14ac:dyDescent="0.35">
      <c r="A135" s="51" t="s">
        <v>45</v>
      </c>
    </row>
    <row r="136" spans="1:1" x14ac:dyDescent="0.35">
      <c r="A136" s="51" t="s">
        <v>3536</v>
      </c>
    </row>
    <row r="137" spans="1:1" ht="30" customHeight="1" x14ac:dyDescent="0.35">
      <c r="A137" s="51" t="s">
        <v>1864</v>
      </c>
    </row>
    <row r="138" spans="1:1" ht="26.25" customHeight="1" x14ac:dyDescent="0.35">
      <c r="A138" s="51" t="s">
        <v>2392</v>
      </c>
    </row>
    <row r="139" spans="1:1" x14ac:dyDescent="0.35">
      <c r="A139" s="51" t="s">
        <v>2391</v>
      </c>
    </row>
    <row r="140" spans="1:1" x14ac:dyDescent="0.35">
      <c r="A140" s="51" t="s">
        <v>2390</v>
      </c>
    </row>
    <row r="141" spans="1:1" x14ac:dyDescent="0.35">
      <c r="A141" s="51" t="s">
        <v>1842</v>
      </c>
    </row>
    <row r="142" spans="1:1" x14ac:dyDescent="0.35">
      <c r="A142" s="52" t="str">
        <f>[2]Sheet1!I20</f>
        <v>ASUS RT-AX58U</v>
      </c>
    </row>
    <row r="143" spans="1:1" x14ac:dyDescent="0.35">
      <c r="A143" s="51" t="s">
        <v>3263</v>
      </c>
    </row>
    <row r="144" spans="1:1" x14ac:dyDescent="0.35">
      <c r="A144" s="52" t="s">
        <v>3852</v>
      </c>
    </row>
    <row r="145" spans="1:1" x14ac:dyDescent="0.35">
      <c r="A145" s="52" t="s">
        <v>3853</v>
      </c>
    </row>
    <row r="146" spans="1:1" x14ac:dyDescent="0.35">
      <c r="A146" s="52" t="s">
        <v>4099</v>
      </c>
    </row>
    <row r="147" spans="1:1" x14ac:dyDescent="0.35">
      <c r="A147" s="52" t="str">
        <f>[3]Sheet1!H25</f>
        <v>AWS HOPPER26SF</v>
      </c>
    </row>
    <row r="148" spans="1:1" x14ac:dyDescent="0.35">
      <c r="A148" s="51" t="s">
        <v>52</v>
      </c>
    </row>
    <row r="149" spans="1:1" x14ac:dyDescent="0.35">
      <c r="A149" s="51" t="s">
        <v>3600</v>
      </c>
    </row>
    <row r="150" spans="1:1" x14ac:dyDescent="0.35">
      <c r="A150" s="51" t="s">
        <v>2152</v>
      </c>
    </row>
    <row r="151" spans="1:1" x14ac:dyDescent="0.35">
      <c r="A151" s="51" t="s">
        <v>1986</v>
      </c>
    </row>
    <row r="152" spans="1:1" x14ac:dyDescent="0.35">
      <c r="A152" s="51" t="s">
        <v>1987</v>
      </c>
    </row>
    <row r="153" spans="1:1" x14ac:dyDescent="0.35">
      <c r="A153" s="87" t="s">
        <v>4631</v>
      </c>
    </row>
    <row r="154" spans="1:1" x14ac:dyDescent="0.35">
      <c r="A154" s="52" t="s">
        <v>4599</v>
      </c>
    </row>
    <row r="155" spans="1:1" x14ac:dyDescent="0.35">
      <c r="A155" s="52" t="s">
        <v>4600</v>
      </c>
    </row>
    <row r="156" spans="1:1" x14ac:dyDescent="0.35">
      <c r="A156" s="52" t="str">
        <f>[4]Sheet1!H12</f>
        <v>BH SENS TMSS5B4</v>
      </c>
    </row>
    <row r="157" spans="1:1" x14ac:dyDescent="0.35">
      <c r="A157" s="87" t="s">
        <v>3591</v>
      </c>
    </row>
    <row r="158" spans="1:1" x14ac:dyDescent="0.35">
      <c r="A158" s="51" t="s">
        <v>3530</v>
      </c>
    </row>
    <row r="159" spans="1:1" x14ac:dyDescent="0.35">
      <c r="A159" s="51" t="s">
        <v>3532</v>
      </c>
    </row>
    <row r="160" spans="1:1" x14ac:dyDescent="0.35">
      <c r="A160" s="51" t="s">
        <v>60</v>
      </c>
    </row>
    <row r="161" spans="1:1" x14ac:dyDescent="0.35">
      <c r="A161" s="51" t="s">
        <v>3529</v>
      </c>
    </row>
    <row r="162" spans="1:1" x14ac:dyDescent="0.35">
      <c r="A162" s="51" t="s">
        <v>3531</v>
      </c>
    </row>
    <row r="163" spans="1:1" ht="29" x14ac:dyDescent="0.35">
      <c r="A163" s="51" t="s">
        <v>3528</v>
      </c>
    </row>
    <row r="164" spans="1:1" x14ac:dyDescent="0.35">
      <c r="A164" s="51" t="s">
        <v>53</v>
      </c>
    </row>
    <row r="165" spans="1:1" x14ac:dyDescent="0.35">
      <c r="A165" s="51" t="s">
        <v>1840</v>
      </c>
    </row>
    <row r="166" spans="1:1" x14ac:dyDescent="0.35">
      <c r="A166" s="51" t="s">
        <v>1862</v>
      </c>
    </row>
    <row r="167" spans="1:1" x14ac:dyDescent="0.35">
      <c r="A167" s="51" t="s">
        <v>55</v>
      </c>
    </row>
    <row r="168" spans="1:1" x14ac:dyDescent="0.35">
      <c r="A168" s="51" t="s">
        <v>57</v>
      </c>
    </row>
    <row r="169" spans="1:1" x14ac:dyDescent="0.35">
      <c r="A169" s="51" t="s">
        <v>54</v>
      </c>
    </row>
    <row r="170" spans="1:1" x14ac:dyDescent="0.35">
      <c r="A170" s="51" t="s">
        <v>56</v>
      </c>
    </row>
    <row r="171" spans="1:1" x14ac:dyDescent="0.35">
      <c r="A171" s="51" t="s">
        <v>58</v>
      </c>
    </row>
    <row r="172" spans="1:1" x14ac:dyDescent="0.35">
      <c r="A172" s="51" t="s">
        <v>59</v>
      </c>
    </row>
    <row r="173" spans="1:1" x14ac:dyDescent="0.35">
      <c r="A173" s="51" t="s">
        <v>61</v>
      </c>
    </row>
    <row r="174" spans="1:1" x14ac:dyDescent="0.35">
      <c r="A174" s="51" t="s">
        <v>3501</v>
      </c>
    </row>
    <row r="175" spans="1:1" x14ac:dyDescent="0.35">
      <c r="A175" s="51" t="s">
        <v>3502</v>
      </c>
    </row>
    <row r="176" spans="1:1" x14ac:dyDescent="0.35">
      <c r="A176" s="51" t="s">
        <v>3534</v>
      </c>
    </row>
    <row r="177" spans="1:1" x14ac:dyDescent="0.35">
      <c r="A177" s="51" t="s">
        <v>3533</v>
      </c>
    </row>
    <row r="178" spans="1:1" x14ac:dyDescent="0.35">
      <c r="A178" s="52" t="s">
        <v>3919</v>
      </c>
    </row>
    <row r="179" spans="1:1" x14ac:dyDescent="0.35">
      <c r="A179" s="52" t="s">
        <v>3919</v>
      </c>
    </row>
    <row r="180" spans="1:1" x14ac:dyDescent="0.35">
      <c r="A180" s="51" t="s">
        <v>1950</v>
      </c>
    </row>
    <row r="181" spans="1:1" x14ac:dyDescent="0.35">
      <c r="A181" s="52" t="s">
        <v>4694</v>
      </c>
    </row>
    <row r="182" spans="1:1" x14ac:dyDescent="0.35">
      <c r="A182" s="51" t="s">
        <v>3520</v>
      </c>
    </row>
    <row r="183" spans="1:1" x14ac:dyDescent="0.35">
      <c r="A183" s="51" t="s">
        <v>3519</v>
      </c>
    </row>
    <row r="184" spans="1:1" x14ac:dyDescent="0.35">
      <c r="A184" s="51" t="s">
        <v>3523</v>
      </c>
    </row>
    <row r="185" spans="1:1" x14ac:dyDescent="0.35">
      <c r="A185" s="51" t="s">
        <v>3522</v>
      </c>
    </row>
    <row r="186" spans="1:1" x14ac:dyDescent="0.35">
      <c r="A186" s="51" t="s">
        <v>3521</v>
      </c>
    </row>
    <row r="187" spans="1:1" x14ac:dyDescent="0.35">
      <c r="A187" s="51" t="s">
        <v>62</v>
      </c>
    </row>
    <row r="188" spans="1:1" x14ac:dyDescent="0.35">
      <c r="A188" s="51" t="s">
        <v>63</v>
      </c>
    </row>
    <row r="189" spans="1:1" x14ac:dyDescent="0.35">
      <c r="A189" s="51" t="s">
        <v>3378</v>
      </c>
    </row>
    <row r="190" spans="1:1" x14ac:dyDescent="0.35">
      <c r="A190" s="51" t="s">
        <v>64</v>
      </c>
    </row>
    <row r="191" spans="1:1" x14ac:dyDescent="0.35">
      <c r="A191" s="52" t="str">
        <f>[4]Sheet1!H9</f>
        <v>BURY WCA CS NFC LCI</v>
      </c>
    </row>
    <row r="192" spans="1:1" x14ac:dyDescent="0.35">
      <c r="A192" s="52" t="str">
        <f>[5]Sheet1!D26</f>
        <v>BYD D0-92</v>
      </c>
    </row>
    <row r="193" spans="1:1" x14ac:dyDescent="0.35">
      <c r="A193" s="52" t="str">
        <f>[5]Sheet1!D27</f>
        <v>BYD G3-3642300</v>
      </c>
    </row>
    <row r="194" spans="1:1" x14ac:dyDescent="0.35">
      <c r="A194" s="52" t="str">
        <f>[6]Sheet1!H9</f>
        <v>BYD K3CF</v>
      </c>
    </row>
    <row r="195" spans="1:1" x14ac:dyDescent="0.35">
      <c r="A195" s="52" t="str">
        <f>[6]Sheet1!H11</f>
        <v>BYD K3CG</v>
      </c>
    </row>
    <row r="196" spans="1:1" x14ac:dyDescent="0.35">
      <c r="A196" s="52" t="str">
        <f>[1]Sheet1!H22</f>
        <v>BYD K3CH</v>
      </c>
    </row>
    <row r="197" spans="1:1" x14ac:dyDescent="0.35">
      <c r="A197" s="52" t="str">
        <f>[6]Sheet1!H10</f>
        <v>BYD K3CI</v>
      </c>
    </row>
    <row r="198" spans="1:1" x14ac:dyDescent="0.35">
      <c r="A198" s="52" t="str">
        <f>[7]Sheet1!H2</f>
        <v>BYD K3CK</v>
      </c>
    </row>
    <row r="199" spans="1:1" x14ac:dyDescent="0.35">
      <c r="A199" s="52" t="str">
        <f>[5]Sheet1!D28</f>
        <v>BYD S6-3642400</v>
      </c>
    </row>
    <row r="200" spans="1:1" x14ac:dyDescent="0.35">
      <c r="A200" s="52" t="str">
        <f>[5]Sheet1!D29</f>
        <v>BYD S6-3642400-D1</v>
      </c>
    </row>
    <row r="201" spans="1:1" x14ac:dyDescent="0.35">
      <c r="A201" s="52" t="str">
        <f>[5]Sheet1!D30</f>
        <v>BYD SA2HG-3642200</v>
      </c>
    </row>
    <row r="202" spans="1:1" x14ac:dyDescent="0.35">
      <c r="A202" s="52" t="str">
        <f>[5]Sheet1!D31</f>
        <v>BYD SA2HG-3642200-D1</v>
      </c>
    </row>
    <row r="203" spans="1:1" x14ac:dyDescent="0.35">
      <c r="A203" s="52" t="str">
        <f>[1]Sheet1!H21</f>
        <v>BYD SA2HG-3725200B</v>
      </c>
    </row>
    <row r="204" spans="1:1" x14ac:dyDescent="0.35">
      <c r="A204" s="51" t="s">
        <v>780</v>
      </c>
    </row>
    <row r="205" spans="1:1" x14ac:dyDescent="0.35">
      <c r="A205" s="51" t="s">
        <v>65</v>
      </c>
    </row>
    <row r="206" spans="1:1" x14ac:dyDescent="0.35">
      <c r="A206" s="51" t="s">
        <v>1880</v>
      </c>
    </row>
    <row r="207" spans="1:1" x14ac:dyDescent="0.35">
      <c r="A207" s="51" t="s">
        <v>3261</v>
      </c>
    </row>
    <row r="208" spans="1:1" x14ac:dyDescent="0.35">
      <c r="A208" s="51" t="s">
        <v>2991</v>
      </c>
    </row>
    <row r="209" spans="1:1" x14ac:dyDescent="0.35">
      <c r="A209" s="51" t="s">
        <v>3065</v>
      </c>
    </row>
    <row r="210" spans="1:1" x14ac:dyDescent="0.35">
      <c r="A210" s="88" t="s">
        <v>4681</v>
      </c>
    </row>
    <row r="211" spans="1:1" x14ac:dyDescent="0.35">
      <c r="A211" s="88" t="s">
        <v>4682</v>
      </c>
    </row>
    <row r="212" spans="1:1" x14ac:dyDescent="0.35">
      <c r="A212" s="51" t="s">
        <v>2378</v>
      </c>
    </row>
    <row r="213" spans="1:1" x14ac:dyDescent="0.35">
      <c r="A213" s="51" t="s">
        <v>3694</v>
      </c>
    </row>
    <row r="214" spans="1:1" x14ac:dyDescent="0.35">
      <c r="A214" s="51" t="s">
        <v>2301</v>
      </c>
    </row>
    <row r="215" spans="1:1" x14ac:dyDescent="0.35">
      <c r="A215" s="51" t="s">
        <v>2668</v>
      </c>
    </row>
    <row r="216" spans="1:1" x14ac:dyDescent="0.35">
      <c r="A216" s="51" t="s">
        <v>2300</v>
      </c>
    </row>
    <row r="217" spans="1:1" x14ac:dyDescent="0.35">
      <c r="A217" s="52" t="str">
        <f>[8]Sheet1!H5</f>
        <v>CARTRACK OTG01</v>
      </c>
    </row>
    <row r="218" spans="1:1" x14ac:dyDescent="0.35">
      <c r="A218" s="51" t="s">
        <v>66</v>
      </c>
    </row>
    <row r="219" spans="1:1" x14ac:dyDescent="0.35">
      <c r="A219" s="51" t="s">
        <v>1876</v>
      </c>
    </row>
    <row r="220" spans="1:1" x14ac:dyDescent="0.35">
      <c r="A220" s="51" t="s">
        <v>67</v>
      </c>
    </row>
    <row r="221" spans="1:1" x14ac:dyDescent="0.35">
      <c r="A221" s="51" t="s">
        <v>1878</v>
      </c>
    </row>
    <row r="222" spans="1:1" x14ac:dyDescent="0.35">
      <c r="A222" s="51" t="s">
        <v>1934</v>
      </c>
    </row>
    <row r="223" spans="1:1" x14ac:dyDescent="0.35">
      <c r="A223" s="51" t="s">
        <v>1877</v>
      </c>
    </row>
    <row r="224" spans="1:1" x14ac:dyDescent="0.35">
      <c r="A224" s="51" t="s">
        <v>2136</v>
      </c>
    </row>
    <row r="225" spans="1:1" x14ac:dyDescent="0.35">
      <c r="A225" s="51" t="s">
        <v>1879</v>
      </c>
    </row>
    <row r="226" spans="1:1" x14ac:dyDescent="0.35">
      <c r="A226" s="68" t="s">
        <v>2274</v>
      </c>
    </row>
    <row r="227" spans="1:1" x14ac:dyDescent="0.35">
      <c r="A227" s="68" t="s">
        <v>2284</v>
      </c>
    </row>
    <row r="228" spans="1:1" x14ac:dyDescent="0.35">
      <c r="A228" s="51" t="s">
        <v>2123</v>
      </c>
    </row>
    <row r="229" spans="1:1" x14ac:dyDescent="0.35">
      <c r="A229" s="52" t="s">
        <v>2012</v>
      </c>
    </row>
    <row r="230" spans="1:1" x14ac:dyDescent="0.35">
      <c r="A230" s="51" t="s">
        <v>68</v>
      </c>
    </row>
    <row r="231" spans="1:1" x14ac:dyDescent="0.35">
      <c r="A231" s="51" t="s">
        <v>3219</v>
      </c>
    </row>
    <row r="232" spans="1:1" x14ac:dyDescent="0.35">
      <c r="A232" s="52" t="s">
        <v>69</v>
      </c>
    </row>
    <row r="233" spans="1:1" x14ac:dyDescent="0.35">
      <c r="A233" s="52" t="s">
        <v>3150</v>
      </c>
    </row>
    <row r="234" spans="1:1" x14ac:dyDescent="0.35">
      <c r="A234" s="52" t="s">
        <v>3016</v>
      </c>
    </row>
    <row r="235" spans="1:1" x14ac:dyDescent="0.35">
      <c r="A235" s="52" t="s">
        <v>3698</v>
      </c>
    </row>
    <row r="236" spans="1:1" x14ac:dyDescent="0.35">
      <c r="A236" s="52" t="s">
        <v>3147</v>
      </c>
    </row>
    <row r="237" spans="1:1" x14ac:dyDescent="0.35">
      <c r="A237" s="51" t="s">
        <v>70</v>
      </c>
    </row>
    <row r="238" spans="1:1" x14ac:dyDescent="0.35">
      <c r="A238" s="52" t="str">
        <f>[7]Sheet1!H3</f>
        <v>COMPAL RMM-G1</v>
      </c>
    </row>
    <row r="239" spans="1:1" x14ac:dyDescent="0.35">
      <c r="A239" s="51" t="s">
        <v>3701</v>
      </c>
    </row>
    <row r="240" spans="1:1" x14ac:dyDescent="0.35">
      <c r="A240" s="51" t="s">
        <v>2297</v>
      </c>
    </row>
    <row r="241" spans="1:1" x14ac:dyDescent="0.35">
      <c r="A241" s="51" t="s">
        <v>2931</v>
      </c>
    </row>
    <row r="242" spans="1:1" x14ac:dyDescent="0.35">
      <c r="A242" s="52" t="s">
        <v>2184</v>
      </c>
    </row>
    <row r="243" spans="1:1" x14ac:dyDescent="0.35">
      <c r="A243" s="52" t="s">
        <v>2185</v>
      </c>
    </row>
    <row r="244" spans="1:1" x14ac:dyDescent="0.35">
      <c r="A244" s="52" t="str">
        <f>[6]Sheet1!H14</f>
        <v>CONTINENTAL BCMS400</v>
      </c>
    </row>
    <row r="245" spans="1:1" x14ac:dyDescent="0.35">
      <c r="A245" s="52" t="s">
        <v>3297</v>
      </c>
    </row>
    <row r="246" spans="1:1" x14ac:dyDescent="0.35">
      <c r="A246" s="72" t="s">
        <v>3438</v>
      </c>
    </row>
    <row r="247" spans="1:1" x14ac:dyDescent="0.35">
      <c r="A247" s="52" t="s">
        <v>3221</v>
      </c>
    </row>
    <row r="248" spans="1:1" ht="15.5" x14ac:dyDescent="0.35">
      <c r="A248" s="53" t="s">
        <v>4071</v>
      </c>
    </row>
    <row r="249" spans="1:1" ht="15.5" x14ac:dyDescent="0.35">
      <c r="A249" s="53" t="s">
        <v>4071</v>
      </c>
    </row>
    <row r="250" spans="1:1" x14ac:dyDescent="0.35">
      <c r="A250" s="52" t="s">
        <v>4071</v>
      </c>
    </row>
    <row r="251" spans="1:1" x14ac:dyDescent="0.35">
      <c r="A251" s="52" t="s">
        <v>4071</v>
      </c>
    </row>
    <row r="252" spans="1:1" x14ac:dyDescent="0.35">
      <c r="A252" s="52" t="s">
        <v>3758</v>
      </c>
    </row>
    <row r="253" spans="1:1" x14ac:dyDescent="0.35">
      <c r="A253" s="51" t="s">
        <v>3121</v>
      </c>
    </row>
    <row r="254" spans="1:1" x14ac:dyDescent="0.35">
      <c r="A254" s="51" t="s">
        <v>2280</v>
      </c>
    </row>
    <row r="255" spans="1:1" x14ac:dyDescent="0.35">
      <c r="A255" s="51" t="s">
        <v>2142</v>
      </c>
    </row>
    <row r="256" spans="1:1" x14ac:dyDescent="0.35">
      <c r="A256" s="51" t="s">
        <v>3437</v>
      </c>
    </row>
    <row r="257" spans="1:1" x14ac:dyDescent="0.35">
      <c r="A257" s="51" t="s">
        <v>1952</v>
      </c>
    </row>
    <row r="258" spans="1:1" x14ac:dyDescent="0.35">
      <c r="A258" s="51" t="s">
        <v>72</v>
      </c>
    </row>
    <row r="259" spans="1:1" x14ac:dyDescent="0.35">
      <c r="A259" s="51" t="s">
        <v>73</v>
      </c>
    </row>
    <row r="260" spans="1:1" x14ac:dyDescent="0.35">
      <c r="A260" s="51" t="s">
        <v>74</v>
      </c>
    </row>
    <row r="261" spans="1:1" x14ac:dyDescent="0.35">
      <c r="A261" s="51" t="s">
        <v>75</v>
      </c>
    </row>
    <row r="262" spans="1:1" x14ac:dyDescent="0.35">
      <c r="A262" s="51" t="s">
        <v>3238</v>
      </c>
    </row>
    <row r="263" spans="1:1" x14ac:dyDescent="0.35">
      <c r="A263" s="51" t="s">
        <v>76</v>
      </c>
    </row>
    <row r="264" spans="1:1" x14ac:dyDescent="0.35">
      <c r="A264" s="51" t="s">
        <v>3742</v>
      </c>
    </row>
    <row r="265" spans="1:1" x14ac:dyDescent="0.35">
      <c r="A265" s="51" t="s">
        <v>77</v>
      </c>
    </row>
    <row r="266" spans="1:1" x14ac:dyDescent="0.35">
      <c r="A266" s="51" t="s">
        <v>1918</v>
      </c>
    </row>
    <row r="267" spans="1:1" x14ac:dyDescent="0.35">
      <c r="A267" s="51" t="s">
        <v>2126</v>
      </c>
    </row>
    <row r="268" spans="1:1" x14ac:dyDescent="0.35">
      <c r="A268" s="52" t="str">
        <f>[4]Sheet1!H11</f>
        <v>ecoBolt MSB-1</v>
      </c>
    </row>
    <row r="269" spans="1:1" x14ac:dyDescent="0.35">
      <c r="A269" s="51" t="s">
        <v>78</v>
      </c>
    </row>
    <row r="270" spans="1:1" x14ac:dyDescent="0.35">
      <c r="A270" s="51" t="s">
        <v>3060</v>
      </c>
    </row>
    <row r="271" spans="1:1" x14ac:dyDescent="0.35">
      <c r="A271" s="89" t="s">
        <v>4632</v>
      </c>
    </row>
    <row r="272" spans="1:1" ht="15.5" x14ac:dyDescent="0.35">
      <c r="A272" s="53" t="s">
        <v>4059</v>
      </c>
    </row>
    <row r="273" spans="1:1" x14ac:dyDescent="0.35">
      <c r="A273" s="52" t="s">
        <v>4059</v>
      </c>
    </row>
    <row r="274" spans="1:1" x14ac:dyDescent="0.35">
      <c r="A274" s="52" t="str">
        <f>[2]Sheet1!I49</f>
        <v>ELIMUTAB ET02 PRO</v>
      </c>
    </row>
    <row r="275" spans="1:1" ht="15.5" x14ac:dyDescent="0.35">
      <c r="A275" s="90" t="s">
        <v>3709</v>
      </c>
    </row>
    <row r="276" spans="1:1" ht="15.5" x14ac:dyDescent="0.35">
      <c r="A276" s="53" t="s">
        <v>4060</v>
      </c>
    </row>
    <row r="277" spans="1:1" x14ac:dyDescent="0.35">
      <c r="A277" s="52" t="s">
        <v>4060</v>
      </c>
    </row>
    <row r="278" spans="1:1" ht="15.5" x14ac:dyDescent="0.35">
      <c r="A278" s="53" t="s">
        <v>4061</v>
      </c>
    </row>
    <row r="279" spans="1:1" x14ac:dyDescent="0.35">
      <c r="A279" s="52" t="s">
        <v>4061</v>
      </c>
    </row>
    <row r="280" spans="1:1" ht="15.5" x14ac:dyDescent="0.35">
      <c r="A280" s="90" t="s">
        <v>2781</v>
      </c>
    </row>
    <row r="281" spans="1:1" x14ac:dyDescent="0.35">
      <c r="A281" s="51" t="s">
        <v>2626</v>
      </c>
    </row>
    <row r="282" spans="1:1" x14ac:dyDescent="0.35">
      <c r="A282" s="51" t="s">
        <v>2782</v>
      </c>
    </row>
    <row r="283" spans="1:1" x14ac:dyDescent="0.35">
      <c r="A283" s="51" t="s">
        <v>2783</v>
      </c>
    </row>
    <row r="284" spans="1:1" x14ac:dyDescent="0.35">
      <c r="A284" s="51" t="s">
        <v>2784</v>
      </c>
    </row>
    <row r="285" spans="1:1" x14ac:dyDescent="0.35">
      <c r="A285" s="51" t="s">
        <v>79</v>
      </c>
    </row>
    <row r="286" spans="1:1" x14ac:dyDescent="0.35">
      <c r="A286" s="51" t="s">
        <v>2497</v>
      </c>
    </row>
    <row r="287" spans="1:1" x14ac:dyDescent="0.35">
      <c r="A287" s="51" t="s">
        <v>96</v>
      </c>
    </row>
    <row r="288" spans="1:1" x14ac:dyDescent="0.35">
      <c r="A288" s="51" t="s">
        <v>80</v>
      </c>
    </row>
    <row r="289" spans="1:1" x14ac:dyDescent="0.35">
      <c r="A289" s="51" t="s">
        <v>80</v>
      </c>
    </row>
    <row r="290" spans="1:1" x14ac:dyDescent="0.35">
      <c r="A290" s="51" t="s">
        <v>81</v>
      </c>
    </row>
    <row r="291" spans="1:1" x14ac:dyDescent="0.35">
      <c r="A291" s="51" t="s">
        <v>82</v>
      </c>
    </row>
    <row r="292" spans="1:1" x14ac:dyDescent="0.35">
      <c r="A292" s="51" t="s">
        <v>83</v>
      </c>
    </row>
    <row r="293" spans="1:1" x14ac:dyDescent="0.35">
      <c r="A293" s="51" t="s">
        <v>84</v>
      </c>
    </row>
    <row r="294" spans="1:1" x14ac:dyDescent="0.35">
      <c r="A294" s="51" t="s">
        <v>84</v>
      </c>
    </row>
    <row r="295" spans="1:1" x14ac:dyDescent="0.35">
      <c r="A295" s="51" t="s">
        <v>85</v>
      </c>
    </row>
    <row r="296" spans="1:1" x14ac:dyDescent="0.35">
      <c r="A296" s="51" t="s">
        <v>86</v>
      </c>
    </row>
    <row r="297" spans="1:1" x14ac:dyDescent="0.35">
      <c r="A297" s="51" t="s">
        <v>87</v>
      </c>
    </row>
    <row r="298" spans="1:1" x14ac:dyDescent="0.35">
      <c r="A298" s="51" t="s">
        <v>88</v>
      </c>
    </row>
    <row r="299" spans="1:1" x14ac:dyDescent="0.35">
      <c r="A299" s="51" t="s">
        <v>89</v>
      </c>
    </row>
    <row r="300" spans="1:1" x14ac:dyDescent="0.35">
      <c r="A300" s="51" t="s">
        <v>1977</v>
      </c>
    </row>
    <row r="301" spans="1:1" x14ac:dyDescent="0.35">
      <c r="A301" s="51" t="s">
        <v>90</v>
      </c>
    </row>
    <row r="302" spans="1:1" x14ac:dyDescent="0.35">
      <c r="A302" s="51" t="s">
        <v>91</v>
      </c>
    </row>
    <row r="303" spans="1:1" x14ac:dyDescent="0.35">
      <c r="A303" s="51" t="s">
        <v>92</v>
      </c>
    </row>
    <row r="304" spans="1:1" x14ac:dyDescent="0.35">
      <c r="A304" s="51" t="s">
        <v>93</v>
      </c>
    </row>
    <row r="305" spans="1:1" x14ac:dyDescent="0.35">
      <c r="A305" s="51" t="s">
        <v>94</v>
      </c>
    </row>
    <row r="306" spans="1:1" x14ac:dyDescent="0.35">
      <c r="A306" s="51" t="s">
        <v>95</v>
      </c>
    </row>
    <row r="307" spans="1:1" x14ac:dyDescent="0.35">
      <c r="A307" s="51" t="s">
        <v>3563</v>
      </c>
    </row>
    <row r="308" spans="1:1" x14ac:dyDescent="0.35">
      <c r="A308" s="52" t="s">
        <v>4736</v>
      </c>
    </row>
    <row r="309" spans="1:1" x14ac:dyDescent="0.35">
      <c r="A309" s="51" t="s">
        <v>3285</v>
      </c>
    </row>
    <row r="310" spans="1:1" x14ac:dyDescent="0.35">
      <c r="A310" s="51" t="s">
        <v>104</v>
      </c>
    </row>
    <row r="311" spans="1:1" x14ac:dyDescent="0.35">
      <c r="A311" s="51" t="s">
        <v>114</v>
      </c>
    </row>
    <row r="312" spans="1:1" x14ac:dyDescent="0.35">
      <c r="A312" s="51" t="s">
        <v>99</v>
      </c>
    </row>
    <row r="313" spans="1:1" x14ac:dyDescent="0.35">
      <c r="A313" s="51" t="s">
        <v>103</v>
      </c>
    </row>
    <row r="314" spans="1:1" x14ac:dyDescent="0.35">
      <c r="A314" s="51" t="s">
        <v>115</v>
      </c>
    </row>
    <row r="315" spans="1:1" x14ac:dyDescent="0.35">
      <c r="A315" s="51" t="s">
        <v>1948</v>
      </c>
    </row>
    <row r="316" spans="1:1" x14ac:dyDescent="0.35">
      <c r="A316" s="69" t="s">
        <v>1996</v>
      </c>
    </row>
    <row r="317" spans="1:1" x14ac:dyDescent="0.35">
      <c r="A317" s="51" t="s">
        <v>100</v>
      </c>
    </row>
    <row r="318" spans="1:1" x14ac:dyDescent="0.35">
      <c r="A318" s="51" t="s">
        <v>102</v>
      </c>
    </row>
    <row r="319" spans="1:1" x14ac:dyDescent="0.35">
      <c r="A319" s="69" t="s">
        <v>2015</v>
      </c>
    </row>
    <row r="320" spans="1:1" x14ac:dyDescent="0.35">
      <c r="A320" s="51" t="s">
        <v>1947</v>
      </c>
    </row>
    <row r="321" spans="1:1" x14ac:dyDescent="0.35">
      <c r="A321" s="51" t="s">
        <v>1945</v>
      </c>
    </row>
    <row r="322" spans="1:1" x14ac:dyDescent="0.35">
      <c r="A322" s="51" t="s">
        <v>98</v>
      </c>
    </row>
    <row r="323" spans="1:1" x14ac:dyDescent="0.35">
      <c r="A323" s="51" t="s">
        <v>101</v>
      </c>
    </row>
    <row r="324" spans="1:1" x14ac:dyDescent="0.35">
      <c r="A324" s="51" t="s">
        <v>1944</v>
      </c>
    </row>
    <row r="325" spans="1:1" x14ac:dyDescent="0.35">
      <c r="A325" s="51" t="s">
        <v>1946</v>
      </c>
    </row>
    <row r="326" spans="1:1" x14ac:dyDescent="0.35">
      <c r="A326" s="51" t="s">
        <v>97</v>
      </c>
    </row>
    <row r="327" spans="1:1" x14ac:dyDescent="0.35">
      <c r="A327" s="51" t="s">
        <v>106</v>
      </c>
    </row>
    <row r="328" spans="1:1" x14ac:dyDescent="0.35">
      <c r="A328" s="51" t="s">
        <v>107</v>
      </c>
    </row>
    <row r="329" spans="1:1" x14ac:dyDescent="0.35">
      <c r="A329" s="51" t="s">
        <v>108</v>
      </c>
    </row>
    <row r="330" spans="1:1" x14ac:dyDescent="0.35">
      <c r="A330" s="51" t="s">
        <v>105</v>
      </c>
    </row>
    <row r="331" spans="1:1" x14ac:dyDescent="0.35">
      <c r="A331" s="51" t="s">
        <v>110</v>
      </c>
    </row>
    <row r="332" spans="1:1" x14ac:dyDescent="0.35">
      <c r="A332" s="51" t="s">
        <v>111</v>
      </c>
    </row>
    <row r="333" spans="1:1" x14ac:dyDescent="0.35">
      <c r="A333" s="51" t="s">
        <v>109</v>
      </c>
    </row>
    <row r="334" spans="1:1" x14ac:dyDescent="0.35">
      <c r="A334" s="51" t="s">
        <v>112</v>
      </c>
    </row>
    <row r="335" spans="1:1" x14ac:dyDescent="0.35">
      <c r="A335" s="51" t="s">
        <v>113</v>
      </c>
    </row>
    <row r="336" spans="1:1" x14ac:dyDescent="0.35">
      <c r="A336" s="51" t="s">
        <v>2099</v>
      </c>
    </row>
    <row r="337" spans="1:1" x14ac:dyDescent="0.35">
      <c r="A337" s="51" t="s">
        <v>116</v>
      </c>
    </row>
    <row r="338" spans="1:1" x14ac:dyDescent="0.35">
      <c r="A338" s="51" t="s">
        <v>3251</v>
      </c>
    </row>
    <row r="339" spans="1:1" x14ac:dyDescent="0.35">
      <c r="A339" s="51" t="s">
        <v>3567</v>
      </c>
    </row>
    <row r="340" spans="1:1" x14ac:dyDescent="0.35">
      <c r="A340" s="52" t="s">
        <v>4183</v>
      </c>
    </row>
    <row r="341" spans="1:1" x14ac:dyDescent="0.35">
      <c r="A341" s="68" t="s">
        <v>2275</v>
      </c>
    </row>
    <row r="342" spans="1:1" ht="29" x14ac:dyDescent="0.35">
      <c r="A342" s="51" t="s">
        <v>118</v>
      </c>
    </row>
    <row r="343" spans="1:1" x14ac:dyDescent="0.35">
      <c r="A343" s="51" t="s">
        <v>117</v>
      </c>
    </row>
    <row r="344" spans="1:1" x14ac:dyDescent="0.35">
      <c r="A344" s="51" t="s">
        <v>1936</v>
      </c>
    </row>
    <row r="345" spans="1:1" x14ac:dyDescent="0.35">
      <c r="A345" s="51" t="s">
        <v>2116</v>
      </c>
    </row>
    <row r="346" spans="1:1" x14ac:dyDescent="0.35">
      <c r="A346" s="51" t="s">
        <v>2155</v>
      </c>
    </row>
    <row r="347" spans="1:1" x14ac:dyDescent="0.35">
      <c r="A347" s="51" t="s">
        <v>2166</v>
      </c>
    </row>
    <row r="348" spans="1:1" x14ac:dyDescent="0.35">
      <c r="A348" s="52" t="str">
        <f>[9]Sheet1!G12</f>
        <v>FOMOCO AHUD001</v>
      </c>
    </row>
    <row r="349" spans="1:1" x14ac:dyDescent="0.35">
      <c r="A349" s="51" t="s">
        <v>3133</v>
      </c>
    </row>
    <row r="350" spans="1:1" x14ac:dyDescent="0.35">
      <c r="A350" s="51" t="s">
        <v>119</v>
      </c>
    </row>
    <row r="351" spans="1:1" x14ac:dyDescent="0.35">
      <c r="A351" s="51" t="s">
        <v>2633</v>
      </c>
    </row>
    <row r="352" spans="1:1" x14ac:dyDescent="0.35">
      <c r="A352" s="51" t="s">
        <v>2061</v>
      </c>
    </row>
    <row r="353" spans="1:1" x14ac:dyDescent="0.35">
      <c r="A353" s="51" t="s">
        <v>2614</v>
      </c>
    </row>
    <row r="354" spans="1:1" x14ac:dyDescent="0.35">
      <c r="A354" s="51" t="s">
        <v>2074</v>
      </c>
    </row>
    <row r="355" spans="1:1" x14ac:dyDescent="0.35">
      <c r="A355" s="51" t="s">
        <v>3212</v>
      </c>
    </row>
    <row r="356" spans="1:1" x14ac:dyDescent="0.35">
      <c r="A356" s="52" t="str">
        <f>[5]Sheet1!D23</f>
        <v>GALOOLI 100-SPARTABB-LIB</v>
      </c>
    </row>
    <row r="357" spans="1:1" x14ac:dyDescent="0.35">
      <c r="A357" s="51" t="s">
        <v>4633</v>
      </c>
    </row>
    <row r="358" spans="1:1" x14ac:dyDescent="0.35">
      <c r="A358" s="73" t="s">
        <v>121</v>
      </c>
    </row>
    <row r="359" spans="1:1" x14ac:dyDescent="0.35">
      <c r="A359" s="51" t="s">
        <v>120</v>
      </c>
    </row>
    <row r="360" spans="1:1" x14ac:dyDescent="0.35">
      <c r="A360" s="73" t="s">
        <v>122</v>
      </c>
    </row>
    <row r="361" spans="1:1" x14ac:dyDescent="0.35">
      <c r="A361" s="73" t="s">
        <v>123</v>
      </c>
    </row>
    <row r="362" spans="1:1" x14ac:dyDescent="0.35">
      <c r="A362" s="73" t="s">
        <v>124</v>
      </c>
    </row>
    <row r="363" spans="1:1" x14ac:dyDescent="0.35">
      <c r="A363" s="73" t="s">
        <v>1904</v>
      </c>
    </row>
    <row r="364" spans="1:1" x14ac:dyDescent="0.35">
      <c r="A364" s="73" t="s">
        <v>1909</v>
      </c>
    </row>
    <row r="365" spans="1:1" x14ac:dyDescent="0.35">
      <c r="A365" s="73" t="s">
        <v>2993</v>
      </c>
    </row>
    <row r="366" spans="1:1" x14ac:dyDescent="0.35">
      <c r="A366" s="73" t="s">
        <v>1926</v>
      </c>
    </row>
    <row r="367" spans="1:1" x14ac:dyDescent="0.35">
      <c r="A367" s="73" t="s">
        <v>2359</v>
      </c>
    </row>
    <row r="368" spans="1:1" x14ac:dyDescent="0.35">
      <c r="A368" s="73" t="s">
        <v>2110</v>
      </c>
    </row>
    <row r="369" spans="1:1" x14ac:dyDescent="0.35">
      <c r="A369" s="73" t="s">
        <v>2171</v>
      </c>
    </row>
    <row r="370" spans="1:1" x14ac:dyDescent="0.35">
      <c r="A370" s="73" t="s">
        <v>126</v>
      </c>
    </row>
    <row r="371" spans="1:1" x14ac:dyDescent="0.35">
      <c r="A371" s="73" t="s">
        <v>125</v>
      </c>
    </row>
    <row r="372" spans="1:1" x14ac:dyDescent="0.35">
      <c r="A372" s="73" t="s">
        <v>1925</v>
      </c>
    </row>
    <row r="373" spans="1:1" x14ac:dyDescent="0.35">
      <c r="A373" s="73" t="s">
        <v>1914</v>
      </c>
    </row>
    <row r="374" spans="1:1" x14ac:dyDescent="0.35">
      <c r="A374" s="51" t="s">
        <v>128</v>
      </c>
    </row>
    <row r="375" spans="1:1" x14ac:dyDescent="0.35">
      <c r="A375" s="51" t="s">
        <v>127</v>
      </c>
    </row>
    <row r="376" spans="1:1" x14ac:dyDescent="0.35">
      <c r="A376" s="51" t="s">
        <v>129</v>
      </c>
    </row>
    <row r="377" spans="1:1" x14ac:dyDescent="0.35">
      <c r="A377" s="52" t="str">
        <f>[3]Sheet1!H23</f>
        <v>GOOGLE DBV1</v>
      </c>
    </row>
    <row r="378" spans="1:1" x14ac:dyDescent="0.35">
      <c r="A378" s="51" t="s">
        <v>3766</v>
      </c>
    </row>
    <row r="379" spans="1:1" x14ac:dyDescent="0.35">
      <c r="A379" s="51" t="s">
        <v>3747</v>
      </c>
    </row>
    <row r="380" spans="1:1" x14ac:dyDescent="0.35">
      <c r="A380" s="52" t="str">
        <f>[3]Sheet1!H31</f>
        <v>GRUNDFOS CU302</v>
      </c>
    </row>
    <row r="381" spans="1:1" x14ac:dyDescent="0.35">
      <c r="A381" s="51" t="s">
        <v>799</v>
      </c>
    </row>
    <row r="382" spans="1:1" x14ac:dyDescent="0.35">
      <c r="A382" s="51" t="s">
        <v>1855</v>
      </c>
    </row>
    <row r="383" spans="1:1" x14ac:dyDescent="0.35">
      <c r="A383" s="51" t="s">
        <v>71</v>
      </c>
    </row>
    <row r="384" spans="1:1" x14ac:dyDescent="0.35">
      <c r="A384" s="51" t="s">
        <v>1835</v>
      </c>
    </row>
    <row r="385" spans="1:1" ht="29" x14ac:dyDescent="0.35">
      <c r="A385" s="51" t="s">
        <v>1834</v>
      </c>
    </row>
    <row r="386" spans="1:1" x14ac:dyDescent="0.35">
      <c r="A386" s="51" t="s">
        <v>2338</v>
      </c>
    </row>
    <row r="387" spans="1:1" x14ac:dyDescent="0.35">
      <c r="A387" s="51" t="s">
        <v>801</v>
      </c>
    </row>
    <row r="388" spans="1:1" x14ac:dyDescent="0.35">
      <c r="A388" s="52" t="s">
        <v>3861</v>
      </c>
    </row>
    <row r="389" spans="1:1" x14ac:dyDescent="0.35">
      <c r="A389" s="52" t="s">
        <v>3860</v>
      </c>
    </row>
    <row r="390" spans="1:1" x14ac:dyDescent="0.35">
      <c r="A390" s="52" t="s">
        <v>3859</v>
      </c>
    </row>
    <row r="391" spans="1:1" x14ac:dyDescent="0.35">
      <c r="A391" s="52" t="s">
        <v>3858</v>
      </c>
    </row>
    <row r="392" spans="1:1" x14ac:dyDescent="0.35">
      <c r="A392" s="51" t="s">
        <v>3763</v>
      </c>
    </row>
    <row r="393" spans="1:1" x14ac:dyDescent="0.35">
      <c r="A393" s="51" t="s">
        <v>3762</v>
      </c>
    </row>
    <row r="394" spans="1:1" x14ac:dyDescent="0.35">
      <c r="A394" s="51" t="s">
        <v>3087</v>
      </c>
    </row>
    <row r="395" spans="1:1" x14ac:dyDescent="0.35">
      <c r="A395" s="51" t="s">
        <v>3764</v>
      </c>
    </row>
    <row r="396" spans="1:1" x14ac:dyDescent="0.35">
      <c r="A396" s="51" t="s">
        <v>3761</v>
      </c>
    </row>
    <row r="397" spans="1:1" x14ac:dyDescent="0.35">
      <c r="A397" s="51" t="s">
        <v>3223</v>
      </c>
    </row>
    <row r="398" spans="1:1" x14ac:dyDescent="0.35">
      <c r="A398" s="51" t="s">
        <v>3222</v>
      </c>
    </row>
    <row r="399" spans="1:1" x14ac:dyDescent="0.35">
      <c r="A399" s="51" t="s">
        <v>130</v>
      </c>
    </row>
    <row r="400" spans="1:1" x14ac:dyDescent="0.35">
      <c r="A400" s="52" t="s">
        <v>3850</v>
      </c>
    </row>
    <row r="401" spans="1:1" x14ac:dyDescent="0.35">
      <c r="A401" s="52" t="s">
        <v>3849</v>
      </c>
    </row>
    <row r="402" spans="1:1" x14ac:dyDescent="0.35">
      <c r="A402" s="52" t="s">
        <v>3855</v>
      </c>
    </row>
    <row r="403" spans="1:1" x14ac:dyDescent="0.35">
      <c r="A403" s="52" t="s">
        <v>3854</v>
      </c>
    </row>
    <row r="404" spans="1:1" x14ac:dyDescent="0.35">
      <c r="A404" s="52" t="s">
        <v>3851</v>
      </c>
    </row>
    <row r="405" spans="1:1" x14ac:dyDescent="0.35">
      <c r="A405" s="51" t="s">
        <v>132</v>
      </c>
    </row>
    <row r="406" spans="1:1" x14ac:dyDescent="0.35">
      <c r="A406" s="52" t="s">
        <v>131</v>
      </c>
    </row>
    <row r="407" spans="1:1" x14ac:dyDescent="0.35">
      <c r="A407" s="51" t="s">
        <v>133</v>
      </c>
    </row>
    <row r="408" spans="1:1" x14ac:dyDescent="0.35">
      <c r="A408" s="51" t="s">
        <v>2177</v>
      </c>
    </row>
    <row r="409" spans="1:1" x14ac:dyDescent="0.35">
      <c r="A409" s="51" t="s">
        <v>3509</v>
      </c>
    </row>
    <row r="410" spans="1:1" x14ac:dyDescent="0.35">
      <c r="A410" s="51" t="s">
        <v>2176</v>
      </c>
    </row>
    <row r="411" spans="1:1" x14ac:dyDescent="0.35">
      <c r="A411" s="51" t="s">
        <v>134</v>
      </c>
    </row>
    <row r="412" spans="1:1" x14ac:dyDescent="0.35">
      <c r="A412" s="52" t="s">
        <v>4174</v>
      </c>
    </row>
    <row r="413" spans="1:1" x14ac:dyDescent="0.35">
      <c r="A413" s="51" t="s">
        <v>135</v>
      </c>
    </row>
    <row r="414" spans="1:1" x14ac:dyDescent="0.35">
      <c r="A414" s="51" t="s">
        <v>2856</v>
      </c>
    </row>
    <row r="415" spans="1:1" x14ac:dyDescent="0.35">
      <c r="A415" s="51" t="s">
        <v>2387</v>
      </c>
    </row>
    <row r="416" spans="1:1" x14ac:dyDescent="0.35">
      <c r="A416" s="51" t="s">
        <v>2366</v>
      </c>
    </row>
    <row r="417" spans="1:1" x14ac:dyDescent="0.35">
      <c r="A417" s="51" t="s">
        <v>2803</v>
      </c>
    </row>
    <row r="418" spans="1:1" x14ac:dyDescent="0.35">
      <c r="A418" s="51" t="s">
        <v>2386</v>
      </c>
    </row>
    <row r="419" spans="1:1" x14ac:dyDescent="0.35">
      <c r="A419" s="51" t="s">
        <v>136</v>
      </c>
    </row>
    <row r="420" spans="1:1" x14ac:dyDescent="0.35">
      <c r="A420" s="51" t="s">
        <v>3461</v>
      </c>
    </row>
    <row r="421" spans="1:1" x14ac:dyDescent="0.35">
      <c r="A421" s="51" t="s">
        <v>137</v>
      </c>
    </row>
    <row r="422" spans="1:1" x14ac:dyDescent="0.35">
      <c r="A422" s="52" t="s">
        <v>4723</v>
      </c>
    </row>
    <row r="423" spans="1:1" x14ac:dyDescent="0.35">
      <c r="A423" s="52" t="str">
        <f>[7]Sheet1!H10</f>
        <v>HMD AURA TA-1631</v>
      </c>
    </row>
    <row r="424" spans="1:1" x14ac:dyDescent="0.35">
      <c r="A424" s="52" t="str">
        <f>[6]Sheet1!H21</f>
        <v>HMD FUSION TA-1640</v>
      </c>
    </row>
    <row r="425" spans="1:1" x14ac:dyDescent="0.35">
      <c r="A425" s="52" t="s">
        <v>4464</v>
      </c>
    </row>
    <row r="426" spans="1:1" x14ac:dyDescent="0.35">
      <c r="A426" s="52" t="s">
        <v>4465</v>
      </c>
    </row>
    <row r="427" spans="1:1" x14ac:dyDescent="0.35">
      <c r="A427" s="52" t="str">
        <f>[6]Sheet1!H22</f>
        <v>HMD SKYLINE TA-1600</v>
      </c>
    </row>
    <row r="428" spans="1:1" x14ac:dyDescent="0.35">
      <c r="A428" s="52" t="str">
        <f>[9]Sheet1!G11</f>
        <v>HONEY WELL EDA51K</v>
      </c>
    </row>
    <row r="429" spans="1:1" x14ac:dyDescent="0.35">
      <c r="A429" s="52" t="str">
        <f>[5]Sheet1!D25</f>
        <v>HONEYWELL EDA52-1</v>
      </c>
    </row>
    <row r="430" spans="1:1" x14ac:dyDescent="0.35">
      <c r="A430" s="51" t="s">
        <v>3093</v>
      </c>
    </row>
    <row r="431" spans="1:1" ht="15.5" x14ac:dyDescent="0.35">
      <c r="A431" s="51" t="s">
        <v>4634</v>
      </c>
    </row>
    <row r="432" spans="1:1" ht="15.5" x14ac:dyDescent="0.35">
      <c r="A432" s="51" t="s">
        <v>4635</v>
      </c>
    </row>
    <row r="433" spans="1:1" ht="15.5" x14ac:dyDescent="0.35">
      <c r="A433" s="91" t="s">
        <v>4636</v>
      </c>
    </row>
    <row r="434" spans="1:1" x14ac:dyDescent="0.35">
      <c r="A434" s="51" t="s">
        <v>2995</v>
      </c>
    </row>
    <row r="435" spans="1:1" x14ac:dyDescent="0.35">
      <c r="A435" s="51" t="s">
        <v>3384</v>
      </c>
    </row>
    <row r="436" spans="1:1" x14ac:dyDescent="0.35">
      <c r="A436" s="51" t="s">
        <v>2967</v>
      </c>
    </row>
    <row r="437" spans="1:1" x14ac:dyDescent="0.35">
      <c r="A437" s="51" t="s">
        <v>1962</v>
      </c>
    </row>
    <row r="438" spans="1:1" x14ac:dyDescent="0.35">
      <c r="A438" s="51" t="s">
        <v>138</v>
      </c>
    </row>
    <row r="439" spans="1:1" x14ac:dyDescent="0.35">
      <c r="A439" s="51" t="s">
        <v>139</v>
      </c>
    </row>
    <row r="440" spans="1:1" x14ac:dyDescent="0.35">
      <c r="A440" s="51" t="s">
        <v>803</v>
      </c>
    </row>
    <row r="441" spans="1:1" x14ac:dyDescent="0.35">
      <c r="A441" s="51" t="s">
        <v>145</v>
      </c>
    </row>
    <row r="442" spans="1:1" x14ac:dyDescent="0.35">
      <c r="A442" s="51" t="s">
        <v>146</v>
      </c>
    </row>
    <row r="443" spans="1:1" x14ac:dyDescent="0.35">
      <c r="A443" s="51" t="s">
        <v>143</v>
      </c>
    </row>
    <row r="444" spans="1:1" x14ac:dyDescent="0.35">
      <c r="A444" s="51" t="s">
        <v>141</v>
      </c>
    </row>
    <row r="445" spans="1:1" x14ac:dyDescent="0.35">
      <c r="A445" s="51" t="s">
        <v>140</v>
      </c>
    </row>
    <row r="446" spans="1:1" x14ac:dyDescent="0.35">
      <c r="A446" s="51" t="s">
        <v>144</v>
      </c>
    </row>
    <row r="447" spans="1:1" x14ac:dyDescent="0.35">
      <c r="A447" s="51" t="s">
        <v>142</v>
      </c>
    </row>
    <row r="448" spans="1:1" x14ac:dyDescent="0.35">
      <c r="A448" s="51" t="s">
        <v>197</v>
      </c>
    </row>
    <row r="449" spans="1:1" x14ac:dyDescent="0.35">
      <c r="A449" s="51" t="s">
        <v>3614</v>
      </c>
    </row>
    <row r="450" spans="1:1" x14ac:dyDescent="0.35">
      <c r="A450" s="51" t="s">
        <v>154</v>
      </c>
    </row>
    <row r="451" spans="1:1" x14ac:dyDescent="0.35">
      <c r="A451" s="51" t="s">
        <v>155</v>
      </c>
    </row>
    <row r="452" spans="1:1" x14ac:dyDescent="0.35">
      <c r="A452" s="51" t="s">
        <v>153</v>
      </c>
    </row>
    <row r="453" spans="1:1" x14ac:dyDescent="0.35">
      <c r="A453" s="51" t="s">
        <v>198</v>
      </c>
    </row>
    <row r="454" spans="1:1" x14ac:dyDescent="0.35">
      <c r="A454" s="51" t="s">
        <v>189</v>
      </c>
    </row>
    <row r="455" spans="1:1" x14ac:dyDescent="0.35">
      <c r="A455" s="51" t="s">
        <v>2383</v>
      </c>
    </row>
    <row r="456" spans="1:1" x14ac:dyDescent="0.35">
      <c r="A456" s="69" t="s">
        <v>2960</v>
      </c>
    </row>
    <row r="457" spans="1:1" x14ac:dyDescent="0.35">
      <c r="A457" s="51" t="s">
        <v>3505</v>
      </c>
    </row>
    <row r="458" spans="1:1" x14ac:dyDescent="0.35">
      <c r="A458" s="51" t="s">
        <v>2910</v>
      </c>
    </row>
    <row r="459" spans="1:1" x14ac:dyDescent="0.35">
      <c r="A459" s="51" t="s">
        <v>2830</v>
      </c>
    </row>
    <row r="460" spans="1:1" x14ac:dyDescent="0.35">
      <c r="A460" s="51" t="s">
        <v>3301</v>
      </c>
    </row>
    <row r="461" spans="1:1" x14ac:dyDescent="0.35">
      <c r="A461" s="51" t="s">
        <v>3046</v>
      </c>
    </row>
    <row r="462" spans="1:1" x14ac:dyDescent="0.35">
      <c r="A462" s="51" t="s">
        <v>147</v>
      </c>
    </row>
    <row r="463" spans="1:1" x14ac:dyDescent="0.35">
      <c r="A463" s="51" t="s">
        <v>2808</v>
      </c>
    </row>
    <row r="464" spans="1:1" x14ac:dyDescent="0.35">
      <c r="A464" s="51" t="s">
        <v>1932</v>
      </c>
    </row>
    <row r="465" spans="1:1" x14ac:dyDescent="0.35">
      <c r="A465" s="51" t="s">
        <v>195</v>
      </c>
    </row>
    <row r="466" spans="1:1" x14ac:dyDescent="0.35">
      <c r="A466" s="51" t="s">
        <v>148</v>
      </c>
    </row>
    <row r="467" spans="1:1" x14ac:dyDescent="0.35">
      <c r="A467" s="51" t="s">
        <v>149</v>
      </c>
    </row>
    <row r="468" spans="1:1" x14ac:dyDescent="0.35">
      <c r="A468" s="51" t="s">
        <v>2753</v>
      </c>
    </row>
    <row r="469" spans="1:1" x14ac:dyDescent="0.35">
      <c r="A469" s="51" t="s">
        <v>151</v>
      </c>
    </row>
    <row r="470" spans="1:1" x14ac:dyDescent="0.35">
      <c r="A470" s="51" t="s">
        <v>157</v>
      </c>
    </row>
    <row r="471" spans="1:1" x14ac:dyDescent="0.35">
      <c r="A471" s="51" t="s">
        <v>150</v>
      </c>
    </row>
    <row r="472" spans="1:1" x14ac:dyDescent="0.35">
      <c r="A472" s="51" t="s">
        <v>196</v>
      </c>
    </row>
    <row r="473" spans="1:1" x14ac:dyDescent="0.35">
      <c r="A473" s="51" t="s">
        <v>158</v>
      </c>
    </row>
    <row r="474" spans="1:1" x14ac:dyDescent="0.35">
      <c r="A474" s="51" t="s">
        <v>152</v>
      </c>
    </row>
    <row r="475" spans="1:1" x14ac:dyDescent="0.35">
      <c r="A475" s="51" t="s">
        <v>159</v>
      </c>
    </row>
    <row r="476" spans="1:1" x14ac:dyDescent="0.35">
      <c r="A476" s="51" t="s">
        <v>160</v>
      </c>
    </row>
    <row r="477" spans="1:1" x14ac:dyDescent="0.35">
      <c r="A477" s="51" t="s">
        <v>163</v>
      </c>
    </row>
    <row r="478" spans="1:1" x14ac:dyDescent="0.35">
      <c r="A478" s="51" t="s">
        <v>175</v>
      </c>
    </row>
    <row r="479" spans="1:1" x14ac:dyDescent="0.35">
      <c r="A479" s="51" t="s">
        <v>176</v>
      </c>
    </row>
    <row r="480" spans="1:1" x14ac:dyDescent="0.35">
      <c r="A480" s="51" t="s">
        <v>172</v>
      </c>
    </row>
    <row r="481" spans="1:1" x14ac:dyDescent="0.35">
      <c r="A481" s="51" t="s">
        <v>173</v>
      </c>
    </row>
    <row r="482" spans="1:1" x14ac:dyDescent="0.35">
      <c r="A482" s="51" t="s">
        <v>174</v>
      </c>
    </row>
    <row r="483" spans="1:1" x14ac:dyDescent="0.35">
      <c r="A483" s="51" t="s">
        <v>171</v>
      </c>
    </row>
    <row r="484" spans="1:1" x14ac:dyDescent="0.35">
      <c r="A484" s="51" t="s">
        <v>178</v>
      </c>
    </row>
    <row r="485" spans="1:1" x14ac:dyDescent="0.35">
      <c r="A485" s="51" t="s">
        <v>183</v>
      </c>
    </row>
    <row r="486" spans="1:1" x14ac:dyDescent="0.35">
      <c r="A486" s="51" t="s">
        <v>184</v>
      </c>
    </row>
    <row r="487" spans="1:1" x14ac:dyDescent="0.35">
      <c r="A487" s="51" t="s">
        <v>185</v>
      </c>
    </row>
    <row r="488" spans="1:1" x14ac:dyDescent="0.35">
      <c r="A488" s="51" t="s">
        <v>1931</v>
      </c>
    </row>
    <row r="489" spans="1:1" x14ac:dyDescent="0.35">
      <c r="A489" s="51" t="s">
        <v>2145</v>
      </c>
    </row>
    <row r="490" spans="1:1" x14ac:dyDescent="0.35">
      <c r="A490" s="51" t="s">
        <v>1867</v>
      </c>
    </row>
    <row r="491" spans="1:1" x14ac:dyDescent="0.35">
      <c r="A491" s="51" t="s">
        <v>168</v>
      </c>
    </row>
    <row r="492" spans="1:1" x14ac:dyDescent="0.35">
      <c r="A492" s="51" t="s">
        <v>177</v>
      </c>
    </row>
    <row r="493" spans="1:1" x14ac:dyDescent="0.35">
      <c r="A493" s="51" t="s">
        <v>182</v>
      </c>
    </row>
    <row r="494" spans="1:1" x14ac:dyDescent="0.35">
      <c r="A494" s="51" t="s">
        <v>180</v>
      </c>
    </row>
    <row r="495" spans="1:1" x14ac:dyDescent="0.35">
      <c r="A495" s="51" t="s">
        <v>181</v>
      </c>
    </row>
    <row r="496" spans="1:1" x14ac:dyDescent="0.35">
      <c r="A496" s="51" t="s">
        <v>156</v>
      </c>
    </row>
    <row r="497" spans="1:1" x14ac:dyDescent="0.35">
      <c r="A497" s="51" t="s">
        <v>193</v>
      </c>
    </row>
    <row r="498" spans="1:1" x14ac:dyDescent="0.35">
      <c r="A498" s="51" t="s">
        <v>4637</v>
      </c>
    </row>
    <row r="499" spans="1:1" ht="17.25" customHeight="1" x14ac:dyDescent="0.35">
      <c r="A499" s="51" t="s">
        <v>215</v>
      </c>
    </row>
    <row r="500" spans="1:1" x14ac:dyDescent="0.35">
      <c r="A500" s="51" t="s">
        <v>214</v>
      </c>
    </row>
    <row r="501" spans="1:1" x14ac:dyDescent="0.35">
      <c r="A501" s="51" t="s">
        <v>221</v>
      </c>
    </row>
    <row r="502" spans="1:1" x14ac:dyDescent="0.35">
      <c r="A502" s="51" t="s">
        <v>208</v>
      </c>
    </row>
    <row r="503" spans="1:1" x14ac:dyDescent="0.35">
      <c r="A503" s="51" t="s">
        <v>210</v>
      </c>
    </row>
    <row r="504" spans="1:1" x14ac:dyDescent="0.35">
      <c r="A504" s="51" t="s">
        <v>211</v>
      </c>
    </row>
    <row r="505" spans="1:1" x14ac:dyDescent="0.35">
      <c r="A505" s="51" t="s">
        <v>212</v>
      </c>
    </row>
    <row r="506" spans="1:1" x14ac:dyDescent="0.35">
      <c r="A506" s="51" t="s">
        <v>203</v>
      </c>
    </row>
    <row r="507" spans="1:1" x14ac:dyDescent="0.35">
      <c r="A507" s="51" t="s">
        <v>206</v>
      </c>
    </row>
    <row r="508" spans="1:1" x14ac:dyDescent="0.35">
      <c r="A508" s="51" t="s">
        <v>207</v>
      </c>
    </row>
    <row r="509" spans="1:1" x14ac:dyDescent="0.35">
      <c r="A509" s="51" t="s">
        <v>1978</v>
      </c>
    </row>
    <row r="510" spans="1:1" x14ac:dyDescent="0.35">
      <c r="A510" s="51" t="s">
        <v>161</v>
      </c>
    </row>
    <row r="511" spans="1:1" x14ac:dyDescent="0.35">
      <c r="A511" s="51" t="s">
        <v>162</v>
      </c>
    </row>
    <row r="512" spans="1:1" x14ac:dyDescent="0.35">
      <c r="A512" s="51" t="s">
        <v>200</v>
      </c>
    </row>
    <row r="513" spans="1:1" x14ac:dyDescent="0.35">
      <c r="A513" s="51" t="s">
        <v>201</v>
      </c>
    </row>
    <row r="514" spans="1:1" x14ac:dyDescent="0.35">
      <c r="A514" s="51" t="s">
        <v>1846</v>
      </c>
    </row>
    <row r="515" spans="1:1" x14ac:dyDescent="0.35">
      <c r="A515" s="51" t="s">
        <v>169</v>
      </c>
    </row>
    <row r="516" spans="1:1" x14ac:dyDescent="0.35">
      <c r="A516" s="51" t="s">
        <v>170</v>
      </c>
    </row>
    <row r="517" spans="1:1" x14ac:dyDescent="0.35">
      <c r="A517" s="51" t="s">
        <v>2072</v>
      </c>
    </row>
    <row r="518" spans="1:1" x14ac:dyDescent="0.35">
      <c r="A518" s="51" t="s">
        <v>2071</v>
      </c>
    </row>
    <row r="519" spans="1:1" x14ac:dyDescent="0.35">
      <c r="A519" s="51" t="s">
        <v>2163</v>
      </c>
    </row>
    <row r="520" spans="1:1" x14ac:dyDescent="0.35">
      <c r="A520" s="51" t="s">
        <v>164</v>
      </c>
    </row>
    <row r="521" spans="1:1" x14ac:dyDescent="0.35">
      <c r="A521" s="51" t="s">
        <v>165</v>
      </c>
    </row>
    <row r="522" spans="1:1" x14ac:dyDescent="0.35">
      <c r="A522" s="51" t="s">
        <v>220</v>
      </c>
    </row>
    <row r="523" spans="1:1" x14ac:dyDescent="0.35">
      <c r="A523" s="51" t="s">
        <v>2911</v>
      </c>
    </row>
    <row r="524" spans="1:1" x14ac:dyDescent="0.35">
      <c r="A524" s="51" t="s">
        <v>3506</v>
      </c>
    </row>
    <row r="525" spans="1:1" x14ac:dyDescent="0.35">
      <c r="A525" s="52" t="s">
        <v>4760</v>
      </c>
    </row>
    <row r="526" spans="1:1" x14ac:dyDescent="0.35">
      <c r="A526" s="51" t="s">
        <v>3590</v>
      </c>
    </row>
    <row r="527" spans="1:1" x14ac:dyDescent="0.35">
      <c r="A527" s="51" t="s">
        <v>2718</v>
      </c>
    </row>
    <row r="528" spans="1:1" ht="15.5" x14ac:dyDescent="0.35">
      <c r="A528" s="53" t="s">
        <v>4007</v>
      </c>
    </row>
    <row r="529" spans="1:1" x14ac:dyDescent="0.35">
      <c r="A529" s="52" t="s">
        <v>4758</v>
      </c>
    </row>
    <row r="530" spans="1:1" x14ac:dyDescent="0.35">
      <c r="A530" s="52" t="s">
        <v>4759</v>
      </c>
    </row>
    <row r="531" spans="1:1" x14ac:dyDescent="0.35">
      <c r="A531" s="51" t="s">
        <v>3443</v>
      </c>
    </row>
    <row r="532" spans="1:1" x14ac:dyDescent="0.35">
      <c r="A532" s="51" t="s">
        <v>3570</v>
      </c>
    </row>
    <row r="533" spans="1:1" x14ac:dyDescent="0.35">
      <c r="A533" s="51" t="s">
        <v>3569</v>
      </c>
    </row>
    <row r="534" spans="1:1" x14ac:dyDescent="0.35">
      <c r="A534" s="51" t="s">
        <v>1836</v>
      </c>
    </row>
    <row r="535" spans="1:1" x14ac:dyDescent="0.35">
      <c r="A535" s="51" t="s">
        <v>219</v>
      </c>
    </row>
    <row r="536" spans="1:1" x14ac:dyDescent="0.35">
      <c r="A536" s="52" t="str">
        <f>[9]Sheet1!G2</f>
        <v>HUAWEI MGA-LX3-L03-L23</v>
      </c>
    </row>
    <row r="537" spans="1:1" x14ac:dyDescent="0.35">
      <c r="A537" s="69" t="s">
        <v>3756</v>
      </c>
    </row>
    <row r="538" spans="1:1" x14ac:dyDescent="0.35">
      <c r="A538" s="51" t="s">
        <v>1906</v>
      </c>
    </row>
    <row r="539" spans="1:1" x14ac:dyDescent="0.35">
      <c r="A539" s="52" t="s">
        <v>3908</v>
      </c>
    </row>
    <row r="540" spans="1:1" x14ac:dyDescent="0.35">
      <c r="A540" s="52" t="str">
        <f>[9]Sheet1!G5</f>
        <v>HUAWEI NOVA 12 SE</v>
      </c>
    </row>
    <row r="541" spans="1:1" x14ac:dyDescent="0.35">
      <c r="A541" s="52" t="str">
        <f>[9]Sheet1!G4</f>
        <v>HUAWEI NOVA 12S FOA-LX-L9-L09-L29</v>
      </c>
    </row>
    <row r="542" spans="1:1" x14ac:dyDescent="0.35">
      <c r="A542" s="51" t="s">
        <v>2097</v>
      </c>
    </row>
    <row r="543" spans="1:1" x14ac:dyDescent="0.35">
      <c r="A543" s="51" t="s">
        <v>2146</v>
      </c>
    </row>
    <row r="544" spans="1:1" x14ac:dyDescent="0.35">
      <c r="A544" s="51" t="s">
        <v>2354</v>
      </c>
    </row>
    <row r="545" spans="1:1" x14ac:dyDescent="0.35">
      <c r="A545" s="51" t="s">
        <v>2318</v>
      </c>
    </row>
    <row r="546" spans="1:1" x14ac:dyDescent="0.35">
      <c r="A546" s="51" t="s">
        <v>2787</v>
      </c>
    </row>
    <row r="547" spans="1:1" x14ac:dyDescent="0.35">
      <c r="A547" s="51" t="s">
        <v>2606</v>
      </c>
    </row>
    <row r="548" spans="1:1" x14ac:dyDescent="0.35">
      <c r="A548" s="51" t="s">
        <v>3603</v>
      </c>
    </row>
    <row r="549" spans="1:1" x14ac:dyDescent="0.35">
      <c r="A549" s="52" t="s">
        <v>3836</v>
      </c>
    </row>
    <row r="550" spans="1:1" x14ac:dyDescent="0.35">
      <c r="A550" s="51" t="s">
        <v>3649</v>
      </c>
    </row>
    <row r="551" spans="1:1" x14ac:dyDescent="0.35">
      <c r="A551" s="51" t="s">
        <v>3638</v>
      </c>
    </row>
    <row r="552" spans="1:1" x14ac:dyDescent="0.35">
      <c r="A552" s="52" t="s">
        <v>3920</v>
      </c>
    </row>
    <row r="553" spans="1:1" x14ac:dyDescent="0.35">
      <c r="A553" s="52" t="s">
        <v>3909</v>
      </c>
    </row>
    <row r="554" spans="1:1" x14ac:dyDescent="0.35">
      <c r="A554" s="52" t="str">
        <f>[9]Sheet1!G3</f>
        <v>HUAWEI NOVA12I CTR-L81-LX1</v>
      </c>
    </row>
    <row r="555" spans="1:1" x14ac:dyDescent="0.35">
      <c r="A555" s="51" t="s">
        <v>1902</v>
      </c>
    </row>
    <row r="556" spans="1:1" ht="29" x14ac:dyDescent="0.35">
      <c r="A556" s="51" t="s">
        <v>179</v>
      </c>
    </row>
    <row r="557" spans="1:1" ht="29" x14ac:dyDescent="0.35">
      <c r="A557" s="51" t="s">
        <v>2014</v>
      </c>
    </row>
    <row r="558" spans="1:1" x14ac:dyDescent="0.35">
      <c r="A558" s="71" t="s">
        <v>2182</v>
      </c>
    </row>
    <row r="559" spans="1:1" x14ac:dyDescent="0.35">
      <c r="A559" s="71" t="s">
        <v>2181</v>
      </c>
    </row>
    <row r="560" spans="1:1" x14ac:dyDescent="0.35">
      <c r="A560" s="71" t="s">
        <v>2281</v>
      </c>
    </row>
    <row r="561" spans="1:1" x14ac:dyDescent="0.35">
      <c r="A561" s="71" t="s">
        <v>2804</v>
      </c>
    </row>
    <row r="562" spans="1:1" x14ac:dyDescent="0.35">
      <c r="A562" s="51" t="s">
        <v>1957</v>
      </c>
    </row>
    <row r="563" spans="1:1" x14ac:dyDescent="0.35">
      <c r="A563" s="51" t="s">
        <v>199</v>
      </c>
    </row>
    <row r="564" spans="1:1" x14ac:dyDescent="0.35">
      <c r="A564" s="51" t="s">
        <v>202</v>
      </c>
    </row>
    <row r="565" spans="1:1" x14ac:dyDescent="0.35">
      <c r="A565" s="51" t="s">
        <v>2175</v>
      </c>
    </row>
    <row r="566" spans="1:1" x14ac:dyDescent="0.35">
      <c r="A566" s="51" t="s">
        <v>218</v>
      </c>
    </row>
    <row r="567" spans="1:1" x14ac:dyDescent="0.35">
      <c r="A567" s="51" t="s">
        <v>216</v>
      </c>
    </row>
    <row r="568" spans="1:1" x14ac:dyDescent="0.35">
      <c r="A568" s="51" t="s">
        <v>217</v>
      </c>
    </row>
    <row r="569" spans="1:1" x14ac:dyDescent="0.35">
      <c r="A569" s="51" t="s">
        <v>192</v>
      </c>
    </row>
    <row r="570" spans="1:1" x14ac:dyDescent="0.35">
      <c r="A570" s="51" t="s">
        <v>191</v>
      </c>
    </row>
    <row r="571" spans="1:1" x14ac:dyDescent="0.35">
      <c r="A571" s="51" t="s">
        <v>190</v>
      </c>
    </row>
    <row r="572" spans="1:1" x14ac:dyDescent="0.35">
      <c r="A572" s="51" t="s">
        <v>166</v>
      </c>
    </row>
    <row r="573" spans="1:1" x14ac:dyDescent="0.35">
      <c r="A573" s="51" t="s">
        <v>167</v>
      </c>
    </row>
    <row r="574" spans="1:1" x14ac:dyDescent="0.35">
      <c r="A574" s="51" t="s">
        <v>209</v>
      </c>
    </row>
    <row r="575" spans="1:1" x14ac:dyDescent="0.35">
      <c r="A575" s="51" t="s">
        <v>213</v>
      </c>
    </row>
    <row r="576" spans="1:1" x14ac:dyDescent="0.35">
      <c r="A576" s="51" t="s">
        <v>205</v>
      </c>
    </row>
    <row r="577" spans="1:1" x14ac:dyDescent="0.35">
      <c r="A577" s="51" t="s">
        <v>204</v>
      </c>
    </row>
    <row r="578" spans="1:1" x14ac:dyDescent="0.35">
      <c r="A578" s="51" t="s">
        <v>194</v>
      </c>
    </row>
    <row r="579" spans="1:1" x14ac:dyDescent="0.35">
      <c r="A579" s="51" t="s">
        <v>186</v>
      </c>
    </row>
    <row r="580" spans="1:1" x14ac:dyDescent="0.35">
      <c r="A580" s="51" t="s">
        <v>187</v>
      </c>
    </row>
    <row r="581" spans="1:1" x14ac:dyDescent="0.35">
      <c r="A581" s="68" t="s">
        <v>2183</v>
      </c>
    </row>
    <row r="582" spans="1:1" x14ac:dyDescent="0.35">
      <c r="A582" s="51" t="s">
        <v>2065</v>
      </c>
    </row>
    <row r="583" spans="1:1" ht="29" x14ac:dyDescent="0.35">
      <c r="A583" s="71" t="s">
        <v>2909</v>
      </c>
    </row>
    <row r="584" spans="1:1" x14ac:dyDescent="0.35">
      <c r="A584" s="51" t="s">
        <v>188</v>
      </c>
    </row>
    <row r="585" spans="1:1" x14ac:dyDescent="0.35">
      <c r="A585" s="51" t="s">
        <v>2908</v>
      </c>
    </row>
    <row r="586" spans="1:1" x14ac:dyDescent="0.35">
      <c r="A586" s="51" t="s">
        <v>2450</v>
      </c>
    </row>
    <row r="587" spans="1:1" x14ac:dyDescent="0.35">
      <c r="A587" s="51" t="s">
        <v>2138</v>
      </c>
    </row>
    <row r="588" spans="1:1" x14ac:dyDescent="0.35">
      <c r="A588" s="51" t="s">
        <v>3085</v>
      </c>
    </row>
    <row r="589" spans="1:1" x14ac:dyDescent="0.35">
      <c r="A589" s="51" t="s">
        <v>2877</v>
      </c>
    </row>
    <row r="590" spans="1:1" x14ac:dyDescent="0.35">
      <c r="A590" s="51" t="s">
        <v>2090</v>
      </c>
    </row>
    <row r="591" spans="1:1" x14ac:dyDescent="0.35">
      <c r="A591" s="51" t="s">
        <v>2236</v>
      </c>
    </row>
    <row r="592" spans="1:1" x14ac:dyDescent="0.35">
      <c r="A592" s="51" t="s">
        <v>2833</v>
      </c>
    </row>
    <row r="593" spans="1:1" x14ac:dyDescent="0.35">
      <c r="A593" s="51" t="s">
        <v>2322</v>
      </c>
    </row>
    <row r="594" spans="1:1" ht="29" x14ac:dyDescent="0.35">
      <c r="A594" s="51" t="s">
        <v>2089</v>
      </c>
    </row>
    <row r="595" spans="1:1" x14ac:dyDescent="0.35">
      <c r="A595" s="52" t="str">
        <f>[9]Sheet1!$G$8</f>
        <v>HUF HUF13482</v>
      </c>
    </row>
    <row r="596" spans="1:1" x14ac:dyDescent="0.35">
      <c r="A596" s="51" t="s">
        <v>3524</v>
      </c>
    </row>
    <row r="597" spans="1:1" x14ac:dyDescent="0.35">
      <c r="A597" s="51" t="s">
        <v>3525</v>
      </c>
    </row>
    <row r="598" spans="1:1" x14ac:dyDescent="0.35">
      <c r="A598" s="73" t="s">
        <v>222</v>
      </c>
    </row>
    <row r="599" spans="1:1" x14ac:dyDescent="0.35">
      <c r="A599" s="73" t="s">
        <v>223</v>
      </c>
    </row>
    <row r="600" spans="1:1" x14ac:dyDescent="0.35">
      <c r="A600" s="73" t="s">
        <v>224</v>
      </c>
    </row>
    <row r="601" spans="1:1" ht="33" customHeight="1" x14ac:dyDescent="0.35">
      <c r="A601" s="73" t="s">
        <v>1871</v>
      </c>
    </row>
    <row r="602" spans="1:1" x14ac:dyDescent="0.35">
      <c r="A602" s="73" t="s">
        <v>1870</v>
      </c>
    </row>
    <row r="603" spans="1:1" x14ac:dyDescent="0.35">
      <c r="A603" s="73" t="s">
        <v>3049</v>
      </c>
    </row>
    <row r="604" spans="1:1" x14ac:dyDescent="0.35">
      <c r="A604" s="73" t="s">
        <v>225</v>
      </c>
    </row>
    <row r="605" spans="1:1" x14ac:dyDescent="0.35">
      <c r="A605" s="52" t="s">
        <v>4545</v>
      </c>
    </row>
    <row r="606" spans="1:1" x14ac:dyDescent="0.35">
      <c r="A606" s="52" t="s">
        <v>4749</v>
      </c>
    </row>
    <row r="607" spans="1:1" x14ac:dyDescent="0.35">
      <c r="A607" s="52" t="s">
        <v>4748</v>
      </c>
    </row>
    <row r="608" spans="1:1" x14ac:dyDescent="0.35">
      <c r="A608" s="52" t="s">
        <v>4747</v>
      </c>
    </row>
    <row r="609" spans="1:1" x14ac:dyDescent="0.35">
      <c r="A609" s="52" t="s">
        <v>4746</v>
      </c>
    </row>
    <row r="610" spans="1:1" x14ac:dyDescent="0.35">
      <c r="A610" s="52" t="s">
        <v>4745</v>
      </c>
    </row>
    <row r="611" spans="1:1" x14ac:dyDescent="0.35">
      <c r="A611" s="52" t="s">
        <v>4744</v>
      </c>
    </row>
    <row r="612" spans="1:1" x14ac:dyDescent="0.35">
      <c r="A612" s="52" t="s">
        <v>4743</v>
      </c>
    </row>
    <row r="613" spans="1:1" x14ac:dyDescent="0.35">
      <c r="A613" s="52" t="s">
        <v>4742</v>
      </c>
    </row>
    <row r="614" spans="1:1" x14ac:dyDescent="0.35">
      <c r="A614" s="52" t="s">
        <v>4741</v>
      </c>
    </row>
    <row r="615" spans="1:1" x14ac:dyDescent="0.35">
      <c r="A615" s="73" t="s">
        <v>2942</v>
      </c>
    </row>
    <row r="616" spans="1:1" x14ac:dyDescent="0.35">
      <c r="A616" s="73" t="s">
        <v>2938</v>
      </c>
    </row>
    <row r="617" spans="1:1" x14ac:dyDescent="0.35">
      <c r="A617" s="73" t="s">
        <v>2936</v>
      </c>
    </row>
    <row r="618" spans="1:1" x14ac:dyDescent="0.35">
      <c r="A618" s="51" t="s">
        <v>1933</v>
      </c>
    </row>
    <row r="619" spans="1:1" x14ac:dyDescent="0.35">
      <c r="A619" s="51" t="s">
        <v>1841</v>
      </c>
    </row>
    <row r="620" spans="1:1" x14ac:dyDescent="0.35">
      <c r="A620" s="51" t="s">
        <v>228</v>
      </c>
    </row>
    <row r="621" spans="1:1" x14ac:dyDescent="0.35">
      <c r="A621" s="51" t="s">
        <v>227</v>
      </c>
    </row>
    <row r="622" spans="1:1" ht="29" x14ac:dyDescent="0.35">
      <c r="A622" s="51" t="s">
        <v>4638</v>
      </c>
    </row>
    <row r="623" spans="1:1" x14ac:dyDescent="0.35">
      <c r="A623" s="51" t="s">
        <v>4639</v>
      </c>
    </row>
    <row r="624" spans="1:1" x14ac:dyDescent="0.35">
      <c r="A624" s="73" t="s">
        <v>226</v>
      </c>
    </row>
    <row r="625" spans="1:1" x14ac:dyDescent="0.35">
      <c r="A625" s="51" t="s">
        <v>230</v>
      </c>
    </row>
    <row r="626" spans="1:1" x14ac:dyDescent="0.35">
      <c r="A626" s="51" t="s">
        <v>3542</v>
      </c>
    </row>
    <row r="627" spans="1:1" x14ac:dyDescent="0.35">
      <c r="A627" s="51" t="s">
        <v>4640</v>
      </c>
    </row>
    <row r="628" spans="1:1" ht="29" x14ac:dyDescent="0.35">
      <c r="A628" s="51" t="s">
        <v>3735</v>
      </c>
    </row>
    <row r="629" spans="1:1" ht="29" x14ac:dyDescent="0.35">
      <c r="A629" s="73" t="s">
        <v>3371</v>
      </c>
    </row>
    <row r="630" spans="1:1" ht="29" x14ac:dyDescent="0.35">
      <c r="A630" s="51" t="s">
        <v>4641</v>
      </c>
    </row>
    <row r="631" spans="1:1" x14ac:dyDescent="0.35">
      <c r="A631" s="51" t="s">
        <v>4642</v>
      </c>
    </row>
    <row r="632" spans="1:1" x14ac:dyDescent="0.35">
      <c r="A632" s="51" t="s">
        <v>4643</v>
      </c>
    </row>
    <row r="633" spans="1:1" x14ac:dyDescent="0.35">
      <c r="A633" s="51" t="s">
        <v>4644</v>
      </c>
    </row>
    <row r="634" spans="1:1" x14ac:dyDescent="0.35">
      <c r="A634" s="51" t="s">
        <v>4645</v>
      </c>
    </row>
    <row r="635" spans="1:1" x14ac:dyDescent="0.35">
      <c r="A635" s="51" t="s">
        <v>4646</v>
      </c>
    </row>
    <row r="636" spans="1:1" x14ac:dyDescent="0.35">
      <c r="A636" s="51" t="s">
        <v>229</v>
      </c>
    </row>
    <row r="637" spans="1:1" x14ac:dyDescent="0.35">
      <c r="A637" s="52" t="s">
        <v>4622</v>
      </c>
    </row>
    <row r="638" spans="1:1" x14ac:dyDescent="0.35">
      <c r="A638" s="52" t="str">
        <f>[8]Sheet1!H15</f>
        <v>INFINIX X1101B</v>
      </c>
    </row>
    <row r="639" spans="1:1" x14ac:dyDescent="0.35">
      <c r="A639" s="52" t="s">
        <v>3911</v>
      </c>
    </row>
    <row r="640" spans="1:1" x14ac:dyDescent="0.35">
      <c r="A640" s="52" t="s">
        <v>3820</v>
      </c>
    </row>
    <row r="641" spans="1:1" ht="15.5" x14ac:dyDescent="0.35">
      <c r="A641" s="53" t="s">
        <v>4010</v>
      </c>
    </row>
    <row r="642" spans="1:1" x14ac:dyDescent="0.35">
      <c r="A642" s="52" t="s">
        <v>4010</v>
      </c>
    </row>
    <row r="643" spans="1:1" x14ac:dyDescent="0.35">
      <c r="A643" s="52" t="s">
        <v>4623</v>
      </c>
    </row>
    <row r="644" spans="1:1" x14ac:dyDescent="0.35">
      <c r="A644" s="52" t="s">
        <v>4623</v>
      </c>
    </row>
    <row r="645" spans="1:1" ht="15.5" x14ac:dyDescent="0.35">
      <c r="A645" s="53" t="s">
        <v>4089</v>
      </c>
    </row>
    <row r="646" spans="1:1" x14ac:dyDescent="0.35">
      <c r="A646" s="52" t="s">
        <v>4089</v>
      </c>
    </row>
    <row r="647" spans="1:1" ht="15.5" x14ac:dyDescent="0.35">
      <c r="A647" s="53" t="s">
        <v>4050</v>
      </c>
    </row>
    <row r="648" spans="1:1" x14ac:dyDescent="0.35">
      <c r="A648" s="52" t="s">
        <v>4050</v>
      </c>
    </row>
    <row r="649" spans="1:1" x14ac:dyDescent="0.35">
      <c r="A649" s="52" t="str">
        <f>[8]Sheet1!H20</f>
        <v>INFINIX X6531</v>
      </c>
    </row>
    <row r="650" spans="1:1" x14ac:dyDescent="0.35">
      <c r="A650" s="52" t="str">
        <f>[8]Sheet1!H17</f>
        <v>INFINIX X6532</v>
      </c>
    </row>
    <row r="651" spans="1:1" x14ac:dyDescent="0.35">
      <c r="A651" s="52" t="str">
        <f>[4]Sheet1!H3</f>
        <v>INFINIX X6532C</v>
      </c>
    </row>
    <row r="652" spans="1:1" x14ac:dyDescent="0.35">
      <c r="A652" s="52" t="s">
        <v>3821</v>
      </c>
    </row>
    <row r="653" spans="1:1" x14ac:dyDescent="0.35">
      <c r="A653" s="52" t="s">
        <v>3904</v>
      </c>
    </row>
    <row r="654" spans="1:1" x14ac:dyDescent="0.35">
      <c r="A654" s="52" t="s">
        <v>3898</v>
      </c>
    </row>
    <row r="655" spans="1:1" x14ac:dyDescent="0.35">
      <c r="A655" s="52" t="s">
        <v>4195</v>
      </c>
    </row>
    <row r="656" spans="1:1" x14ac:dyDescent="0.35">
      <c r="A656" s="52" t="s">
        <v>3899</v>
      </c>
    </row>
    <row r="657" spans="1:1" x14ac:dyDescent="0.35">
      <c r="A657" s="52" t="s">
        <v>3906</v>
      </c>
    </row>
    <row r="658" spans="1:1" x14ac:dyDescent="0.35">
      <c r="A658" s="52" t="s">
        <v>3819</v>
      </c>
    </row>
    <row r="659" spans="1:1" x14ac:dyDescent="0.35">
      <c r="A659" s="52" t="s">
        <v>3819</v>
      </c>
    </row>
    <row r="660" spans="1:1" ht="15.5" x14ac:dyDescent="0.35">
      <c r="A660" s="53" t="s">
        <v>4051</v>
      </c>
    </row>
    <row r="661" spans="1:1" x14ac:dyDescent="0.35">
      <c r="A661" s="52" t="s">
        <v>4051</v>
      </c>
    </row>
    <row r="662" spans="1:1" ht="15.5" x14ac:dyDescent="0.35">
      <c r="A662" s="53" t="s">
        <v>4052</v>
      </c>
    </row>
    <row r="663" spans="1:1" x14ac:dyDescent="0.35">
      <c r="A663" s="52" t="s">
        <v>4052</v>
      </c>
    </row>
    <row r="664" spans="1:1" ht="15.5" x14ac:dyDescent="0.35">
      <c r="A664" s="53" t="s">
        <v>4031</v>
      </c>
    </row>
    <row r="665" spans="1:1" x14ac:dyDescent="0.35">
      <c r="A665" s="52" t="s">
        <v>4031</v>
      </c>
    </row>
    <row r="666" spans="1:1" x14ac:dyDescent="0.35">
      <c r="A666" s="52" t="s">
        <v>4169</v>
      </c>
    </row>
    <row r="667" spans="1:1" ht="15.5" x14ac:dyDescent="0.35">
      <c r="A667" s="53" t="s">
        <v>4030</v>
      </c>
    </row>
    <row r="668" spans="1:1" x14ac:dyDescent="0.35">
      <c r="A668" s="52" t="s">
        <v>4030</v>
      </c>
    </row>
    <row r="669" spans="1:1" x14ac:dyDescent="0.35">
      <c r="A669" s="52" t="s">
        <v>4729</v>
      </c>
    </row>
    <row r="670" spans="1:1" x14ac:dyDescent="0.35">
      <c r="A670" s="52" t="s">
        <v>4726</v>
      </c>
    </row>
    <row r="671" spans="1:1" x14ac:dyDescent="0.35">
      <c r="A671" s="52" t="s">
        <v>4170</v>
      </c>
    </row>
    <row r="672" spans="1:1" x14ac:dyDescent="0.35">
      <c r="A672" s="52" t="str">
        <f>[8]Sheet1!H9</f>
        <v>INFINIX X6880</v>
      </c>
    </row>
    <row r="673" spans="1:1" x14ac:dyDescent="0.35">
      <c r="A673" s="52" t="str">
        <f>[4]Sheet1!H2</f>
        <v>INFINIX X6882B</v>
      </c>
    </row>
    <row r="674" spans="1:1" x14ac:dyDescent="0.35">
      <c r="A674" s="52" t="str">
        <f>[8]Sheet1!H22</f>
        <v>INFINIX X6962</v>
      </c>
    </row>
    <row r="675" spans="1:1" ht="15.5" x14ac:dyDescent="0.35">
      <c r="A675" s="53" t="s">
        <v>4084</v>
      </c>
    </row>
    <row r="676" spans="1:1" x14ac:dyDescent="0.35">
      <c r="A676" s="52" t="s">
        <v>4084</v>
      </c>
    </row>
    <row r="677" spans="1:1" x14ac:dyDescent="0.35">
      <c r="A677" s="51" t="s">
        <v>2520</v>
      </c>
    </row>
    <row r="678" spans="1:1" x14ac:dyDescent="0.35">
      <c r="A678" s="51" t="s">
        <v>2303</v>
      </c>
    </row>
    <row r="679" spans="1:1" x14ac:dyDescent="0.35">
      <c r="A679" s="52" t="s">
        <v>2521</v>
      </c>
    </row>
    <row r="680" spans="1:1" x14ac:dyDescent="0.35">
      <c r="A680" s="51" t="s">
        <v>231</v>
      </c>
    </row>
    <row r="681" spans="1:1" x14ac:dyDescent="0.35">
      <c r="A681" s="51" t="s">
        <v>3099</v>
      </c>
    </row>
    <row r="682" spans="1:1" x14ac:dyDescent="0.35">
      <c r="A682" s="51" t="s">
        <v>2120</v>
      </c>
    </row>
    <row r="683" spans="1:1" ht="15.5" x14ac:dyDescent="0.35">
      <c r="A683" s="92" t="s">
        <v>4647</v>
      </c>
    </row>
    <row r="684" spans="1:1" x14ac:dyDescent="0.35">
      <c r="A684" s="51" t="s">
        <v>3111</v>
      </c>
    </row>
    <row r="685" spans="1:1" x14ac:dyDescent="0.35">
      <c r="A685" s="51" t="s">
        <v>234</v>
      </c>
    </row>
    <row r="686" spans="1:1" x14ac:dyDescent="0.35">
      <c r="A686" s="51" t="s">
        <v>233</v>
      </c>
    </row>
    <row r="687" spans="1:1" x14ac:dyDescent="0.35">
      <c r="A687" s="51" t="s">
        <v>232</v>
      </c>
    </row>
    <row r="688" spans="1:1" x14ac:dyDescent="0.35">
      <c r="A688" s="52" t="s">
        <v>4558</v>
      </c>
    </row>
    <row r="689" spans="1:1" x14ac:dyDescent="0.35">
      <c r="A689" s="51" t="s">
        <v>2770</v>
      </c>
    </row>
    <row r="690" spans="1:1" x14ac:dyDescent="0.35">
      <c r="A690" s="51" t="s">
        <v>240</v>
      </c>
    </row>
    <row r="691" spans="1:1" x14ac:dyDescent="0.35">
      <c r="A691" s="51" t="s">
        <v>3811</v>
      </c>
    </row>
    <row r="692" spans="1:1" ht="15.5" x14ac:dyDescent="0.35">
      <c r="A692" s="53" t="s">
        <v>4081</v>
      </c>
    </row>
    <row r="693" spans="1:1" x14ac:dyDescent="0.35">
      <c r="A693" s="52" t="s">
        <v>4081</v>
      </c>
    </row>
    <row r="694" spans="1:1" x14ac:dyDescent="0.35">
      <c r="A694" s="52" t="s">
        <v>4754</v>
      </c>
    </row>
    <row r="695" spans="1:1" x14ac:dyDescent="0.35">
      <c r="A695" s="51" t="s">
        <v>3812</v>
      </c>
    </row>
    <row r="696" spans="1:1" x14ac:dyDescent="0.35">
      <c r="A696" s="52" t="s">
        <v>3910</v>
      </c>
    </row>
    <row r="697" spans="1:1" x14ac:dyDescent="0.35">
      <c r="A697" s="52" t="s">
        <v>4703</v>
      </c>
    </row>
    <row r="698" spans="1:1" x14ac:dyDescent="0.35">
      <c r="A698" s="51" t="s">
        <v>3813</v>
      </c>
    </row>
    <row r="699" spans="1:1" x14ac:dyDescent="0.35">
      <c r="A699" s="52" t="s">
        <v>3913</v>
      </c>
    </row>
    <row r="700" spans="1:1" x14ac:dyDescent="0.35">
      <c r="A700" s="52" t="s">
        <v>4192</v>
      </c>
    </row>
    <row r="701" spans="1:1" ht="15.5" x14ac:dyDescent="0.35">
      <c r="A701" s="53" t="s">
        <v>4088</v>
      </c>
    </row>
    <row r="702" spans="1:1" x14ac:dyDescent="0.35">
      <c r="A702" s="52" t="s">
        <v>4088</v>
      </c>
    </row>
    <row r="703" spans="1:1" ht="15.5" x14ac:dyDescent="0.35">
      <c r="A703" s="53" t="s">
        <v>4048</v>
      </c>
    </row>
    <row r="704" spans="1:1" x14ac:dyDescent="0.35">
      <c r="A704" s="52" t="s">
        <v>4048</v>
      </c>
    </row>
    <row r="705" spans="1:1" x14ac:dyDescent="0.35">
      <c r="A705" s="52" t="s">
        <v>4541</v>
      </c>
    </row>
    <row r="706" spans="1:1" x14ac:dyDescent="0.35">
      <c r="A706" s="52" t="s">
        <v>4539</v>
      </c>
    </row>
    <row r="707" spans="1:1" x14ac:dyDescent="0.35">
      <c r="A707" s="52" t="s">
        <v>4617</v>
      </c>
    </row>
    <row r="708" spans="1:1" x14ac:dyDescent="0.35">
      <c r="A708" s="52" t="s">
        <v>4616</v>
      </c>
    </row>
    <row r="709" spans="1:1" x14ac:dyDescent="0.35">
      <c r="A709" s="52" t="s">
        <v>4614</v>
      </c>
    </row>
    <row r="710" spans="1:1" x14ac:dyDescent="0.35">
      <c r="A710" s="52" t="s">
        <v>3815</v>
      </c>
    </row>
    <row r="711" spans="1:1" ht="15.5" x14ac:dyDescent="0.35">
      <c r="A711" s="53" t="s">
        <v>4079</v>
      </c>
    </row>
    <row r="712" spans="1:1" x14ac:dyDescent="0.35">
      <c r="A712" s="52" t="s">
        <v>4079</v>
      </c>
    </row>
    <row r="713" spans="1:1" x14ac:dyDescent="0.35">
      <c r="A713" s="51" t="s">
        <v>2091</v>
      </c>
    </row>
    <row r="714" spans="1:1" x14ac:dyDescent="0.35">
      <c r="A714" s="51" t="s">
        <v>1865</v>
      </c>
    </row>
    <row r="715" spans="1:1" ht="29" x14ac:dyDescent="0.35">
      <c r="A715" s="51" t="s">
        <v>2332</v>
      </c>
    </row>
    <row r="716" spans="1:1" x14ac:dyDescent="0.35">
      <c r="A716" s="51" t="s">
        <v>235</v>
      </c>
    </row>
    <row r="717" spans="1:1" x14ac:dyDescent="0.35">
      <c r="A717" s="51" t="s">
        <v>236</v>
      </c>
    </row>
    <row r="718" spans="1:1" x14ac:dyDescent="0.35">
      <c r="A718" s="51" t="s">
        <v>3088</v>
      </c>
    </row>
    <row r="719" spans="1:1" x14ac:dyDescent="0.35">
      <c r="A719" s="51" t="s">
        <v>2053</v>
      </c>
    </row>
    <row r="720" spans="1:1" x14ac:dyDescent="0.35">
      <c r="A720" s="51" t="s">
        <v>3547</v>
      </c>
    </row>
    <row r="721" spans="1:1" x14ac:dyDescent="0.35">
      <c r="A721" s="51" t="s">
        <v>2029</v>
      </c>
    </row>
    <row r="722" spans="1:1" x14ac:dyDescent="0.35">
      <c r="A722" s="51" t="s">
        <v>1837</v>
      </c>
    </row>
    <row r="723" spans="1:1" x14ac:dyDescent="0.35">
      <c r="A723" s="51" t="s">
        <v>2093</v>
      </c>
    </row>
    <row r="724" spans="1:1" x14ac:dyDescent="0.35">
      <c r="A724" s="51" t="s">
        <v>2092</v>
      </c>
    </row>
    <row r="725" spans="1:1" x14ac:dyDescent="0.35">
      <c r="A725" s="51" t="s">
        <v>3736</v>
      </c>
    </row>
    <row r="726" spans="1:1" x14ac:dyDescent="0.35">
      <c r="A726" s="51" t="s">
        <v>237</v>
      </c>
    </row>
    <row r="727" spans="1:1" x14ac:dyDescent="0.35">
      <c r="A727" s="51" t="s">
        <v>2094</v>
      </c>
    </row>
    <row r="728" spans="1:1" x14ac:dyDescent="0.35">
      <c r="A728" s="51" t="s">
        <v>2096</v>
      </c>
    </row>
    <row r="729" spans="1:1" x14ac:dyDescent="0.35">
      <c r="A729" s="51" t="s">
        <v>3579</v>
      </c>
    </row>
    <row r="730" spans="1:1" x14ac:dyDescent="0.35">
      <c r="A730" s="51" t="s">
        <v>2095</v>
      </c>
    </row>
    <row r="731" spans="1:1" ht="29" x14ac:dyDescent="0.35">
      <c r="A731" s="51" t="s">
        <v>3546</v>
      </c>
    </row>
    <row r="732" spans="1:1" x14ac:dyDescent="0.35">
      <c r="A732" s="51" t="s">
        <v>2269</v>
      </c>
    </row>
    <row r="733" spans="1:1" x14ac:dyDescent="0.35">
      <c r="A733" s="51" t="s">
        <v>2269</v>
      </c>
    </row>
    <row r="734" spans="1:1" x14ac:dyDescent="0.35">
      <c r="A734" s="51" t="s">
        <v>2852</v>
      </c>
    </row>
    <row r="735" spans="1:1" x14ac:dyDescent="0.35">
      <c r="A735" s="51" t="s">
        <v>2544</v>
      </c>
    </row>
    <row r="736" spans="1:1" ht="29" x14ac:dyDescent="0.35">
      <c r="A736" s="51" t="s">
        <v>3668</v>
      </c>
    </row>
    <row r="737" spans="1:1" x14ac:dyDescent="0.35">
      <c r="A737" s="51" t="s">
        <v>2270</v>
      </c>
    </row>
    <row r="738" spans="1:1" x14ac:dyDescent="0.35">
      <c r="A738" s="51" t="s">
        <v>238</v>
      </c>
    </row>
    <row r="739" spans="1:1" x14ac:dyDescent="0.35">
      <c r="A739" s="52" t="s">
        <v>4177</v>
      </c>
    </row>
    <row r="740" spans="1:1" x14ac:dyDescent="0.35">
      <c r="A740" s="52" t="s">
        <v>4178</v>
      </c>
    </row>
    <row r="741" spans="1:1" x14ac:dyDescent="0.35">
      <c r="A741" s="52" t="s">
        <v>4730</v>
      </c>
    </row>
    <row r="742" spans="1:1" x14ac:dyDescent="0.35">
      <c r="A742" s="52" t="str">
        <f>[8]Sheet1!H19</f>
        <v>ITEL IT2160N</v>
      </c>
    </row>
    <row r="743" spans="1:1" x14ac:dyDescent="0.35">
      <c r="A743" s="52" t="s">
        <v>3816</v>
      </c>
    </row>
    <row r="744" spans="1:1" x14ac:dyDescent="0.35">
      <c r="A744" s="52" t="s">
        <v>4724</v>
      </c>
    </row>
    <row r="745" spans="1:1" ht="15.5" x14ac:dyDescent="0.35">
      <c r="A745" s="53" t="s">
        <v>4078</v>
      </c>
    </row>
    <row r="746" spans="1:1" x14ac:dyDescent="0.35">
      <c r="A746" s="52" t="s">
        <v>4078</v>
      </c>
    </row>
    <row r="747" spans="1:1" ht="15.5" x14ac:dyDescent="0.35">
      <c r="A747" s="53" t="s">
        <v>4032</v>
      </c>
    </row>
    <row r="748" spans="1:1" x14ac:dyDescent="0.35">
      <c r="A748" s="52" t="s">
        <v>4032</v>
      </c>
    </row>
    <row r="749" spans="1:1" ht="15.5" x14ac:dyDescent="0.35">
      <c r="A749" s="53" t="s">
        <v>4049</v>
      </c>
    </row>
    <row r="750" spans="1:1" x14ac:dyDescent="0.35">
      <c r="A750" s="52" t="s">
        <v>4049</v>
      </c>
    </row>
    <row r="751" spans="1:1" x14ac:dyDescent="0.35">
      <c r="A751" s="52" t="s">
        <v>4733</v>
      </c>
    </row>
    <row r="752" spans="1:1" ht="15.5" x14ac:dyDescent="0.35">
      <c r="A752" s="53" t="s">
        <v>4080</v>
      </c>
    </row>
    <row r="753" spans="1:1" x14ac:dyDescent="0.35">
      <c r="A753" s="52" t="s">
        <v>4080</v>
      </c>
    </row>
    <row r="754" spans="1:1" x14ac:dyDescent="0.35">
      <c r="A754" s="52" t="s">
        <v>4613</v>
      </c>
    </row>
    <row r="755" spans="1:1" x14ac:dyDescent="0.35">
      <c r="A755" s="52" t="s">
        <v>3900</v>
      </c>
    </row>
    <row r="756" spans="1:1" x14ac:dyDescent="0.35">
      <c r="A756" s="52" t="s">
        <v>4191</v>
      </c>
    </row>
    <row r="757" spans="1:1" x14ac:dyDescent="0.35">
      <c r="A757" s="52" t="s">
        <v>4615</v>
      </c>
    </row>
    <row r="758" spans="1:1" x14ac:dyDescent="0.35">
      <c r="A758" s="52" t="str">
        <f>[8]Sheet1!H16</f>
        <v>ITEL IT9220</v>
      </c>
    </row>
    <row r="759" spans="1:1" ht="15.5" x14ac:dyDescent="0.35">
      <c r="A759" s="53" t="s">
        <v>4041</v>
      </c>
    </row>
    <row r="760" spans="1:1" x14ac:dyDescent="0.35">
      <c r="A760" s="52" t="s">
        <v>4041</v>
      </c>
    </row>
    <row r="761" spans="1:1" ht="15.5" x14ac:dyDescent="0.35">
      <c r="A761" s="53" t="s">
        <v>4054</v>
      </c>
    </row>
    <row r="762" spans="1:1" x14ac:dyDescent="0.35">
      <c r="A762" s="52" t="s">
        <v>4054</v>
      </c>
    </row>
    <row r="763" spans="1:1" x14ac:dyDescent="0.35">
      <c r="A763" s="52" t="s">
        <v>3818</v>
      </c>
    </row>
    <row r="764" spans="1:1" ht="15.5" x14ac:dyDescent="0.35">
      <c r="A764" s="53" t="s">
        <v>4056</v>
      </c>
    </row>
    <row r="765" spans="1:1" x14ac:dyDescent="0.35">
      <c r="A765" s="52" t="s">
        <v>4056</v>
      </c>
    </row>
    <row r="766" spans="1:1" x14ac:dyDescent="0.35">
      <c r="A766" s="52" t="s">
        <v>4728</v>
      </c>
    </row>
    <row r="767" spans="1:1" x14ac:dyDescent="0.35">
      <c r="A767" s="52" t="s">
        <v>4618</v>
      </c>
    </row>
    <row r="768" spans="1:1" x14ac:dyDescent="0.35">
      <c r="A768" s="52" t="str">
        <f>[8]Sheet1!H10</f>
        <v>ITEL P671LN</v>
      </c>
    </row>
    <row r="769" spans="1:1" x14ac:dyDescent="0.35">
      <c r="A769" s="52" t="s">
        <v>4727</v>
      </c>
    </row>
    <row r="770" spans="1:1" x14ac:dyDescent="0.35">
      <c r="A770" s="52" t="s">
        <v>3914</v>
      </c>
    </row>
    <row r="771" spans="1:1" x14ac:dyDescent="0.35">
      <c r="A771" s="52" t="s">
        <v>3912</v>
      </c>
    </row>
    <row r="772" spans="1:1" ht="15.5" x14ac:dyDescent="0.35">
      <c r="A772" s="53" t="s">
        <v>4009</v>
      </c>
    </row>
    <row r="773" spans="1:1" x14ac:dyDescent="0.35">
      <c r="A773" s="52" t="s">
        <v>4009</v>
      </c>
    </row>
    <row r="774" spans="1:1" x14ac:dyDescent="0.35">
      <c r="A774" s="52" t="s">
        <v>4193</v>
      </c>
    </row>
    <row r="775" spans="1:1" x14ac:dyDescent="0.35">
      <c r="A775" s="52" t="str">
        <f>[4]Sheet1!H8</f>
        <v>ITEL S685LN</v>
      </c>
    </row>
    <row r="776" spans="1:1" x14ac:dyDescent="0.35">
      <c r="A776" s="52" t="str">
        <f>[4]Sheet1!H6</f>
        <v>ITEL S686LN</v>
      </c>
    </row>
    <row r="777" spans="1:1" x14ac:dyDescent="0.35">
      <c r="A777" s="51" t="s">
        <v>3548</v>
      </c>
    </row>
    <row r="778" spans="1:1" x14ac:dyDescent="0.35">
      <c r="A778" s="51" t="s">
        <v>3313</v>
      </c>
    </row>
    <row r="779" spans="1:1" x14ac:dyDescent="0.35">
      <c r="A779" s="51" t="s">
        <v>3186</v>
      </c>
    </row>
    <row r="780" spans="1:1" x14ac:dyDescent="0.35">
      <c r="A780" s="51" t="s">
        <v>3033</v>
      </c>
    </row>
    <row r="781" spans="1:1" x14ac:dyDescent="0.35">
      <c r="A781" s="51" t="s">
        <v>3185</v>
      </c>
    </row>
    <row r="782" spans="1:1" x14ac:dyDescent="0.35">
      <c r="A782" s="51" t="s">
        <v>2624</v>
      </c>
    </row>
    <row r="783" spans="1:1" x14ac:dyDescent="0.35">
      <c r="A783" s="51" t="s">
        <v>2768</v>
      </c>
    </row>
    <row r="784" spans="1:1" x14ac:dyDescent="0.35">
      <c r="A784" s="51" t="s">
        <v>3184</v>
      </c>
    </row>
    <row r="785" spans="1:1" x14ac:dyDescent="0.35">
      <c r="A785" s="51" t="s">
        <v>3561</v>
      </c>
    </row>
    <row r="786" spans="1:1" x14ac:dyDescent="0.35">
      <c r="A786" s="51" t="s">
        <v>3473</v>
      </c>
    </row>
    <row r="787" spans="1:1" x14ac:dyDescent="0.35">
      <c r="A787" s="51" t="s">
        <v>3670</v>
      </c>
    </row>
    <row r="788" spans="1:1" x14ac:dyDescent="0.35">
      <c r="A788" s="51" t="s">
        <v>2223</v>
      </c>
    </row>
    <row r="789" spans="1:1" x14ac:dyDescent="0.35">
      <c r="A789" s="51" t="s">
        <v>2222</v>
      </c>
    </row>
    <row r="790" spans="1:1" x14ac:dyDescent="0.35">
      <c r="A790" s="51" t="s">
        <v>3702</v>
      </c>
    </row>
    <row r="791" spans="1:1" x14ac:dyDescent="0.35">
      <c r="A791" s="51" t="s">
        <v>2293</v>
      </c>
    </row>
    <row r="792" spans="1:1" ht="29" x14ac:dyDescent="0.35">
      <c r="A792" s="51" t="s">
        <v>2247</v>
      </c>
    </row>
    <row r="793" spans="1:1" ht="29" x14ac:dyDescent="0.35">
      <c r="A793" s="93" t="s">
        <v>2246</v>
      </c>
    </row>
    <row r="794" spans="1:1" x14ac:dyDescent="0.35">
      <c r="A794" s="51" t="s">
        <v>239</v>
      </c>
    </row>
    <row r="795" spans="1:1" x14ac:dyDescent="0.35">
      <c r="A795" s="51" t="s">
        <v>2150</v>
      </c>
    </row>
    <row r="796" spans="1:1" x14ac:dyDescent="0.35">
      <c r="A796" s="51" t="s">
        <v>2260</v>
      </c>
    </row>
    <row r="797" spans="1:1" x14ac:dyDescent="0.35">
      <c r="A797" s="51" t="s">
        <v>2125</v>
      </c>
    </row>
    <row r="798" spans="1:1" x14ac:dyDescent="0.35">
      <c r="A798" s="51" t="s">
        <v>241</v>
      </c>
    </row>
    <row r="799" spans="1:1" x14ac:dyDescent="0.35">
      <c r="A799" s="51" t="s">
        <v>3592</v>
      </c>
    </row>
    <row r="800" spans="1:1" x14ac:dyDescent="0.35">
      <c r="A800" s="51" t="s">
        <v>3555</v>
      </c>
    </row>
    <row r="801" spans="1:1" x14ac:dyDescent="0.35">
      <c r="A801" s="51" t="s">
        <v>242</v>
      </c>
    </row>
    <row r="802" spans="1:1" x14ac:dyDescent="0.35">
      <c r="A802" s="51" t="s">
        <v>2124</v>
      </c>
    </row>
    <row r="803" spans="1:1" x14ac:dyDescent="0.35">
      <c r="A803" s="51" t="s">
        <v>1988</v>
      </c>
    </row>
    <row r="804" spans="1:1" x14ac:dyDescent="0.35">
      <c r="A804" s="51" t="s">
        <v>3337</v>
      </c>
    </row>
    <row r="805" spans="1:1" x14ac:dyDescent="0.35">
      <c r="A805" s="51" t="s">
        <v>1956</v>
      </c>
    </row>
    <row r="806" spans="1:1" x14ac:dyDescent="0.35">
      <c r="A806" s="51" t="s">
        <v>1955</v>
      </c>
    </row>
    <row r="807" spans="1:1" x14ac:dyDescent="0.35">
      <c r="A807" s="52" t="str">
        <f>[7]Sheet1!H4</f>
        <v>JUNIPER NETWORKS PTX10002-36QDD</v>
      </c>
    </row>
    <row r="808" spans="1:1" x14ac:dyDescent="0.35">
      <c r="A808" s="52" t="s">
        <v>4737</v>
      </c>
    </row>
    <row r="809" spans="1:1" x14ac:dyDescent="0.35">
      <c r="A809" s="51" t="s">
        <v>3010</v>
      </c>
    </row>
    <row r="810" spans="1:1" x14ac:dyDescent="0.35">
      <c r="A810" s="52" t="s">
        <v>4738</v>
      </c>
    </row>
    <row r="811" spans="1:1" x14ac:dyDescent="0.35">
      <c r="A811" s="52" t="s">
        <v>4739</v>
      </c>
    </row>
    <row r="812" spans="1:1" x14ac:dyDescent="0.35">
      <c r="A812" s="52" t="s">
        <v>4740</v>
      </c>
    </row>
    <row r="813" spans="1:1" x14ac:dyDescent="0.35">
      <c r="A813" s="51" t="s">
        <v>1874</v>
      </c>
    </row>
    <row r="814" spans="1:1" x14ac:dyDescent="0.35">
      <c r="A814" s="51" t="s">
        <v>1875</v>
      </c>
    </row>
    <row r="815" spans="1:1" x14ac:dyDescent="0.35">
      <c r="A815" s="51" t="s">
        <v>243</v>
      </c>
    </row>
    <row r="816" spans="1:1" ht="15.5" x14ac:dyDescent="0.35">
      <c r="A816" s="53" t="s">
        <v>4021</v>
      </c>
    </row>
    <row r="817" spans="1:1" x14ac:dyDescent="0.35">
      <c r="A817" s="52" t="s">
        <v>4021</v>
      </c>
    </row>
    <row r="818" spans="1:1" x14ac:dyDescent="0.35">
      <c r="A818" s="52" t="s">
        <v>4715</v>
      </c>
    </row>
    <row r="819" spans="1:1" ht="15.5" x14ac:dyDescent="0.35">
      <c r="A819" s="53" t="s">
        <v>4070</v>
      </c>
    </row>
    <row r="820" spans="1:1" ht="15.5" x14ac:dyDescent="0.35">
      <c r="A820" s="53" t="s">
        <v>4070</v>
      </c>
    </row>
    <row r="821" spans="1:1" x14ac:dyDescent="0.35">
      <c r="A821" s="52" t="s">
        <v>4070</v>
      </c>
    </row>
    <row r="822" spans="1:1" x14ac:dyDescent="0.35">
      <c r="A822" s="52" t="s">
        <v>4070</v>
      </c>
    </row>
    <row r="823" spans="1:1" x14ac:dyDescent="0.35">
      <c r="A823" s="71" t="s">
        <v>3460</v>
      </c>
    </row>
    <row r="824" spans="1:1" ht="29" x14ac:dyDescent="0.35">
      <c r="A824" s="94" t="s">
        <v>2876</v>
      </c>
    </row>
    <row r="825" spans="1:1" x14ac:dyDescent="0.35">
      <c r="A825" s="94" t="s">
        <v>2935</v>
      </c>
    </row>
    <row r="826" spans="1:1" x14ac:dyDescent="0.35">
      <c r="A826" s="52" t="s">
        <v>4714</v>
      </c>
    </row>
    <row r="827" spans="1:1" x14ac:dyDescent="0.35">
      <c r="A827" s="52" t="s">
        <v>4714</v>
      </c>
    </row>
    <row r="828" spans="1:1" ht="15.5" x14ac:dyDescent="0.35">
      <c r="A828" s="53" t="s">
        <v>4022</v>
      </c>
    </row>
    <row r="829" spans="1:1" ht="15.5" x14ac:dyDescent="0.35">
      <c r="A829" s="53" t="s">
        <v>4022</v>
      </c>
    </row>
    <row r="830" spans="1:1" x14ac:dyDescent="0.35">
      <c r="A830" s="52" t="s">
        <v>4022</v>
      </c>
    </row>
    <row r="831" spans="1:1" x14ac:dyDescent="0.35">
      <c r="A831" s="52" t="s">
        <v>4022</v>
      </c>
    </row>
    <row r="832" spans="1:1" ht="23.25" customHeight="1" x14ac:dyDescent="0.35">
      <c r="A832" s="52" t="s">
        <v>2118</v>
      </c>
    </row>
    <row r="833" spans="1:1" ht="18" customHeight="1" x14ac:dyDescent="0.35">
      <c r="A833" s="51" t="s">
        <v>2119</v>
      </c>
    </row>
    <row r="834" spans="1:1" ht="18" customHeight="1" x14ac:dyDescent="0.35">
      <c r="A834" s="72" t="s">
        <v>244</v>
      </c>
    </row>
    <row r="835" spans="1:1" ht="21.75" customHeight="1" x14ac:dyDescent="0.35">
      <c r="A835" s="72" t="s">
        <v>2314</v>
      </c>
    </row>
    <row r="836" spans="1:1" ht="21.75" customHeight="1" x14ac:dyDescent="0.35">
      <c r="A836" s="68" t="s">
        <v>2273</v>
      </c>
    </row>
    <row r="837" spans="1:1" ht="21.75" customHeight="1" x14ac:dyDescent="0.35">
      <c r="A837" s="68" t="s">
        <v>2870</v>
      </c>
    </row>
    <row r="838" spans="1:1" x14ac:dyDescent="0.35">
      <c r="A838" s="68" t="s">
        <v>2341</v>
      </c>
    </row>
    <row r="839" spans="1:1" x14ac:dyDescent="0.35">
      <c r="A839" s="68" t="s">
        <v>2285</v>
      </c>
    </row>
    <row r="840" spans="1:1" x14ac:dyDescent="0.35">
      <c r="A840" s="68" t="s">
        <v>2360</v>
      </c>
    </row>
    <row r="841" spans="1:1" x14ac:dyDescent="0.35">
      <c r="A841" s="51" t="s">
        <v>4648</v>
      </c>
    </row>
    <row r="842" spans="1:1" x14ac:dyDescent="0.35">
      <c r="A842" s="51" t="s">
        <v>246</v>
      </c>
    </row>
    <row r="843" spans="1:1" x14ac:dyDescent="0.35">
      <c r="A843" s="51" t="s">
        <v>245</v>
      </c>
    </row>
    <row r="844" spans="1:1" x14ac:dyDescent="0.35">
      <c r="A844" s="51" t="s">
        <v>2085</v>
      </c>
    </row>
    <row r="845" spans="1:1" x14ac:dyDescent="0.35">
      <c r="A845" s="51" t="s">
        <v>2130</v>
      </c>
    </row>
    <row r="846" spans="1:1" x14ac:dyDescent="0.35">
      <c r="A846" s="51" t="s">
        <v>2129</v>
      </c>
    </row>
    <row r="847" spans="1:1" x14ac:dyDescent="0.35">
      <c r="A847" s="51" t="s">
        <v>2218</v>
      </c>
    </row>
    <row r="848" spans="1:1" x14ac:dyDescent="0.35">
      <c r="A848" s="51" t="s">
        <v>2147</v>
      </c>
    </row>
    <row r="849" spans="1:1" x14ac:dyDescent="0.35">
      <c r="A849" s="51" t="s">
        <v>2128</v>
      </c>
    </row>
    <row r="850" spans="1:1" x14ac:dyDescent="0.35">
      <c r="A850" s="51" t="s">
        <v>2221</v>
      </c>
    </row>
    <row r="851" spans="1:1" x14ac:dyDescent="0.35">
      <c r="A851" s="51" t="s">
        <v>2220</v>
      </c>
    </row>
    <row r="852" spans="1:1" x14ac:dyDescent="0.35">
      <c r="A852" s="51" t="s">
        <v>2219</v>
      </c>
    </row>
    <row r="853" spans="1:1" x14ac:dyDescent="0.35">
      <c r="A853" s="51" t="s">
        <v>247</v>
      </c>
    </row>
    <row r="854" spans="1:1" x14ac:dyDescent="0.35">
      <c r="A854" s="51" t="s">
        <v>2139</v>
      </c>
    </row>
    <row r="855" spans="1:1" x14ac:dyDescent="0.35">
      <c r="A855" s="52" t="s">
        <v>3236</v>
      </c>
    </row>
    <row r="856" spans="1:1" x14ac:dyDescent="0.35">
      <c r="A856" s="51" t="s">
        <v>3726</v>
      </c>
    </row>
    <row r="857" spans="1:1" x14ac:dyDescent="0.35">
      <c r="A857" s="51" t="s">
        <v>3720</v>
      </c>
    </row>
    <row r="858" spans="1:1" x14ac:dyDescent="0.35">
      <c r="A858" s="51" t="s">
        <v>3719</v>
      </c>
    </row>
    <row r="859" spans="1:1" x14ac:dyDescent="0.35">
      <c r="A859" s="51" t="s">
        <v>3717</v>
      </c>
    </row>
    <row r="860" spans="1:1" x14ac:dyDescent="0.35">
      <c r="A860" s="51" t="s">
        <v>3722</v>
      </c>
    </row>
    <row r="861" spans="1:1" x14ac:dyDescent="0.35">
      <c r="A861" s="51" t="s">
        <v>3729</v>
      </c>
    </row>
    <row r="862" spans="1:1" x14ac:dyDescent="0.35">
      <c r="A862" s="51" t="s">
        <v>3721</v>
      </c>
    </row>
    <row r="863" spans="1:1" x14ac:dyDescent="0.35">
      <c r="A863" s="51" t="s">
        <v>3718</v>
      </c>
    </row>
    <row r="864" spans="1:1" x14ac:dyDescent="0.35">
      <c r="A864" s="51" t="s">
        <v>3727</v>
      </c>
    </row>
    <row r="865" spans="1:1" x14ac:dyDescent="0.35">
      <c r="A865" s="51" t="s">
        <v>250</v>
      </c>
    </row>
    <row r="866" spans="1:1" ht="29" x14ac:dyDescent="0.35">
      <c r="A866" s="51" t="s">
        <v>258</v>
      </c>
    </row>
    <row r="867" spans="1:1" x14ac:dyDescent="0.35">
      <c r="A867" s="51" t="s">
        <v>261</v>
      </c>
    </row>
    <row r="868" spans="1:1" x14ac:dyDescent="0.35">
      <c r="A868" s="51" t="s">
        <v>2121</v>
      </c>
    </row>
    <row r="869" spans="1:1" ht="29" x14ac:dyDescent="0.35">
      <c r="A869" s="51" t="s">
        <v>257</v>
      </c>
    </row>
    <row r="870" spans="1:1" x14ac:dyDescent="0.35">
      <c r="A870" s="51" t="s">
        <v>269</v>
      </c>
    </row>
    <row r="871" spans="1:1" x14ac:dyDescent="0.35">
      <c r="A871" s="51" t="s">
        <v>256</v>
      </c>
    </row>
    <row r="872" spans="1:1" x14ac:dyDescent="0.35">
      <c r="A872" s="51" t="s">
        <v>255</v>
      </c>
    </row>
    <row r="873" spans="1:1" x14ac:dyDescent="0.35">
      <c r="A873" s="51" t="s">
        <v>253</v>
      </c>
    </row>
    <row r="874" spans="1:1" x14ac:dyDescent="0.35">
      <c r="A874" s="51" t="s">
        <v>3730</v>
      </c>
    </row>
    <row r="875" spans="1:1" x14ac:dyDescent="0.35">
      <c r="A875" s="51" t="s">
        <v>1849</v>
      </c>
    </row>
    <row r="876" spans="1:1" x14ac:dyDescent="0.35">
      <c r="A876" s="51" t="s">
        <v>1833</v>
      </c>
    </row>
    <row r="877" spans="1:1" x14ac:dyDescent="0.35">
      <c r="A877" s="51" t="s">
        <v>1848</v>
      </c>
    </row>
    <row r="878" spans="1:1" x14ac:dyDescent="0.35">
      <c r="A878" s="51" t="s">
        <v>3349</v>
      </c>
    </row>
    <row r="879" spans="1:1" x14ac:dyDescent="0.35">
      <c r="A879" s="51" t="s">
        <v>2263</v>
      </c>
    </row>
    <row r="880" spans="1:1" x14ac:dyDescent="0.35">
      <c r="A880" s="51" t="s">
        <v>2858</v>
      </c>
    </row>
    <row r="881" spans="1:1" x14ac:dyDescent="0.35">
      <c r="A881" s="52" t="s">
        <v>2262</v>
      </c>
    </row>
    <row r="882" spans="1:1" x14ac:dyDescent="0.35">
      <c r="A882" s="52" t="s">
        <v>2528</v>
      </c>
    </row>
    <row r="883" spans="1:1" ht="30.75" customHeight="1" x14ac:dyDescent="0.35">
      <c r="A883" s="51" t="s">
        <v>3611</v>
      </c>
    </row>
    <row r="884" spans="1:1" ht="33" customHeight="1" x14ac:dyDescent="0.35">
      <c r="A884" s="51" t="s">
        <v>259</v>
      </c>
    </row>
    <row r="885" spans="1:1" ht="15.5" x14ac:dyDescent="0.35">
      <c r="A885" s="91" t="s">
        <v>265</v>
      </c>
    </row>
    <row r="886" spans="1:1" x14ac:dyDescent="0.35">
      <c r="A886" s="51" t="s">
        <v>260</v>
      </c>
    </row>
    <row r="887" spans="1:1" x14ac:dyDescent="0.35">
      <c r="A887" s="51" t="s">
        <v>270</v>
      </c>
    </row>
    <row r="888" spans="1:1" x14ac:dyDescent="0.35">
      <c r="A888" s="51" t="s">
        <v>268</v>
      </c>
    </row>
    <row r="889" spans="1:1" x14ac:dyDescent="0.35">
      <c r="A889" s="51" t="s">
        <v>3723</v>
      </c>
    </row>
    <row r="890" spans="1:1" x14ac:dyDescent="0.35">
      <c r="A890" s="51" t="s">
        <v>3725</v>
      </c>
    </row>
    <row r="891" spans="1:1" x14ac:dyDescent="0.35">
      <c r="A891" s="51" t="s">
        <v>3237</v>
      </c>
    </row>
    <row r="892" spans="1:1" x14ac:dyDescent="0.35">
      <c r="A892" s="51" t="s">
        <v>249</v>
      </c>
    </row>
    <row r="893" spans="1:1" x14ac:dyDescent="0.35">
      <c r="A893" s="51" t="s">
        <v>3731</v>
      </c>
    </row>
    <row r="894" spans="1:1" ht="18.75" customHeight="1" x14ac:dyDescent="0.35">
      <c r="A894" s="51" t="s">
        <v>3724</v>
      </c>
    </row>
    <row r="895" spans="1:1" x14ac:dyDescent="0.35">
      <c r="A895" s="51" t="s">
        <v>3728</v>
      </c>
    </row>
    <row r="896" spans="1:1" x14ac:dyDescent="0.35">
      <c r="A896" s="51" t="s">
        <v>252</v>
      </c>
    </row>
    <row r="897" spans="1:1" x14ac:dyDescent="0.35">
      <c r="A897" s="51" t="s">
        <v>251</v>
      </c>
    </row>
    <row r="898" spans="1:1" x14ac:dyDescent="0.35">
      <c r="A898" s="51" t="s">
        <v>254</v>
      </c>
    </row>
    <row r="899" spans="1:1" x14ac:dyDescent="0.35">
      <c r="A899" s="51" t="s">
        <v>248</v>
      </c>
    </row>
    <row r="900" spans="1:1" ht="33" customHeight="1" x14ac:dyDescent="0.35">
      <c r="A900" s="51" t="s">
        <v>266</v>
      </c>
    </row>
    <row r="901" spans="1:1" ht="33" customHeight="1" x14ac:dyDescent="0.35">
      <c r="A901" s="52" t="s">
        <v>4766</v>
      </c>
    </row>
    <row r="902" spans="1:1" x14ac:dyDescent="0.35">
      <c r="A902" s="52" t="s">
        <v>4765</v>
      </c>
    </row>
    <row r="903" spans="1:1" x14ac:dyDescent="0.35">
      <c r="A903" s="52" t="str">
        <f>[10]Sheet1!$D$12</f>
        <v>LENOVO TB311FU</v>
      </c>
    </row>
    <row r="904" spans="1:1" x14ac:dyDescent="0.35">
      <c r="A904" s="52" t="s">
        <v>4568</v>
      </c>
    </row>
    <row r="905" spans="1:1" x14ac:dyDescent="0.35">
      <c r="A905" s="52" t="s">
        <v>4571</v>
      </c>
    </row>
    <row r="906" spans="1:1" x14ac:dyDescent="0.35">
      <c r="A906" s="52" t="s">
        <v>4757</v>
      </c>
    </row>
    <row r="907" spans="1:1" x14ac:dyDescent="0.35">
      <c r="A907" s="52" t="s">
        <v>4755</v>
      </c>
    </row>
    <row r="908" spans="1:1" x14ac:dyDescent="0.35">
      <c r="A908" s="52" t="s">
        <v>4512</v>
      </c>
    </row>
    <row r="909" spans="1:1" x14ac:dyDescent="0.35">
      <c r="A909" s="52" t="s">
        <v>4553</v>
      </c>
    </row>
    <row r="910" spans="1:1" x14ac:dyDescent="0.35">
      <c r="A910" s="52" t="s">
        <v>4468</v>
      </c>
    </row>
    <row r="911" spans="1:1" x14ac:dyDescent="0.35">
      <c r="A911" s="51" t="s">
        <v>262</v>
      </c>
    </row>
    <row r="912" spans="1:1" x14ac:dyDescent="0.35">
      <c r="A912" s="52" t="str">
        <f>[4]Sheet1!$H$16</f>
        <v>LENOVO TB520FU</v>
      </c>
    </row>
    <row r="913" spans="1:1" x14ac:dyDescent="0.35">
      <c r="A913" s="51" t="s">
        <v>264</v>
      </c>
    </row>
    <row r="914" spans="1:1" x14ac:dyDescent="0.35">
      <c r="A914" s="51" t="s">
        <v>263</v>
      </c>
    </row>
    <row r="915" spans="1:1" x14ac:dyDescent="0.35">
      <c r="A915" s="51" t="s">
        <v>267</v>
      </c>
    </row>
    <row r="916" spans="1:1" x14ac:dyDescent="0.35">
      <c r="A916" s="68" t="s">
        <v>2286</v>
      </c>
    </row>
    <row r="917" spans="1:1" x14ac:dyDescent="0.35">
      <c r="A917" s="52" t="s">
        <v>3824</v>
      </c>
    </row>
    <row r="918" spans="1:1" x14ac:dyDescent="0.35">
      <c r="A918" s="52" t="s">
        <v>3823</v>
      </c>
    </row>
    <row r="919" spans="1:1" x14ac:dyDescent="0.35">
      <c r="A919" s="51" t="s">
        <v>276</v>
      </c>
    </row>
    <row r="920" spans="1:1" x14ac:dyDescent="0.35">
      <c r="A920" s="73" t="s">
        <v>4649</v>
      </c>
    </row>
    <row r="921" spans="1:1" x14ac:dyDescent="0.35">
      <c r="A921" s="73" t="s">
        <v>271</v>
      </c>
    </row>
    <row r="922" spans="1:1" x14ac:dyDescent="0.35">
      <c r="A922" s="51" t="s">
        <v>274</v>
      </c>
    </row>
    <row r="923" spans="1:1" ht="29" x14ac:dyDescent="0.35">
      <c r="A923" s="51" t="s">
        <v>4650</v>
      </c>
    </row>
    <row r="924" spans="1:1" x14ac:dyDescent="0.35">
      <c r="A924" s="51" t="s">
        <v>278</v>
      </c>
    </row>
    <row r="925" spans="1:1" ht="29" x14ac:dyDescent="0.35">
      <c r="A925" s="51" t="s">
        <v>277</v>
      </c>
    </row>
    <row r="926" spans="1:1" x14ac:dyDescent="0.35">
      <c r="A926" s="51" t="s">
        <v>273</v>
      </c>
    </row>
    <row r="927" spans="1:1" x14ac:dyDescent="0.35">
      <c r="A927" s="51" t="s">
        <v>272</v>
      </c>
    </row>
    <row r="928" spans="1:1" x14ac:dyDescent="0.35">
      <c r="A928" s="51" t="s">
        <v>1894</v>
      </c>
    </row>
    <row r="929" spans="1:1" x14ac:dyDescent="0.35">
      <c r="A929" s="51" t="s">
        <v>1891</v>
      </c>
    </row>
    <row r="930" spans="1:1" x14ac:dyDescent="0.35">
      <c r="A930" s="51" t="s">
        <v>1893</v>
      </c>
    </row>
    <row r="931" spans="1:1" x14ac:dyDescent="0.35">
      <c r="A931" s="51" t="s">
        <v>1892</v>
      </c>
    </row>
    <row r="932" spans="1:1" x14ac:dyDescent="0.35">
      <c r="A932" s="51" t="s">
        <v>279</v>
      </c>
    </row>
    <row r="933" spans="1:1" x14ac:dyDescent="0.35">
      <c r="A933" s="51" t="s">
        <v>2131</v>
      </c>
    </row>
    <row r="934" spans="1:1" x14ac:dyDescent="0.35">
      <c r="A934" s="52" t="str">
        <f>[8]Sheet1!H6</f>
        <v>LUXUS L SERIES</v>
      </c>
    </row>
    <row r="935" spans="1:1" x14ac:dyDescent="0.35">
      <c r="A935" s="52" t="str">
        <f>[8]Sheet1!H7</f>
        <v>LUXUS L SERIES</v>
      </c>
    </row>
    <row r="936" spans="1:1" x14ac:dyDescent="0.35">
      <c r="A936" s="51" t="s">
        <v>3379</v>
      </c>
    </row>
    <row r="937" spans="1:1" x14ac:dyDescent="0.35">
      <c r="A937" s="51" t="s">
        <v>281</v>
      </c>
    </row>
    <row r="938" spans="1:1" x14ac:dyDescent="0.35">
      <c r="A938" s="51" t="s">
        <v>2697</v>
      </c>
    </row>
    <row r="939" spans="1:1" x14ac:dyDescent="0.35">
      <c r="A939" s="51" t="s">
        <v>2696</v>
      </c>
    </row>
    <row r="940" spans="1:1" ht="33" customHeight="1" x14ac:dyDescent="0.35">
      <c r="A940" s="51" t="s">
        <v>2695</v>
      </c>
    </row>
    <row r="941" spans="1:1" x14ac:dyDescent="0.35">
      <c r="A941" s="51" t="s">
        <v>280</v>
      </c>
    </row>
    <row r="942" spans="1:1" x14ac:dyDescent="0.35">
      <c r="A942" s="52" t="s">
        <v>4756</v>
      </c>
    </row>
    <row r="943" spans="1:1" ht="23.25" customHeight="1" x14ac:dyDescent="0.35">
      <c r="A943" s="51" t="s">
        <v>3478</v>
      </c>
    </row>
    <row r="944" spans="1:1" ht="24" customHeight="1" x14ac:dyDescent="0.35">
      <c r="A944" s="51" t="s">
        <v>1861</v>
      </c>
    </row>
    <row r="945" spans="1:1" ht="15.5" x14ac:dyDescent="0.35">
      <c r="A945" s="53" t="s">
        <v>2149</v>
      </c>
    </row>
    <row r="946" spans="1:1" ht="15.5" x14ac:dyDescent="0.35">
      <c r="A946" s="53" t="s">
        <v>3181</v>
      </c>
    </row>
    <row r="947" spans="1:1" x14ac:dyDescent="0.35">
      <c r="A947" s="52" t="s">
        <v>291</v>
      </c>
    </row>
    <row r="948" spans="1:1" x14ac:dyDescent="0.35">
      <c r="A948" s="52" t="s">
        <v>292</v>
      </c>
    </row>
    <row r="949" spans="1:1" x14ac:dyDescent="0.35">
      <c r="A949" s="52" t="s">
        <v>290</v>
      </c>
    </row>
    <row r="950" spans="1:1" x14ac:dyDescent="0.35">
      <c r="A950" s="52" t="str">
        <f>[3]Sheet1!H24</f>
        <v>MICROSOFT 2089</v>
      </c>
    </row>
    <row r="951" spans="1:1" x14ac:dyDescent="0.35">
      <c r="A951" s="51" t="s">
        <v>4651</v>
      </c>
    </row>
    <row r="952" spans="1:1" x14ac:dyDescent="0.35">
      <c r="A952" s="51" t="s">
        <v>285</v>
      </c>
    </row>
    <row r="953" spans="1:1" x14ac:dyDescent="0.35">
      <c r="A953" s="51" t="s">
        <v>284</v>
      </c>
    </row>
    <row r="954" spans="1:1" x14ac:dyDescent="0.35">
      <c r="A954" s="51" t="s">
        <v>294</v>
      </c>
    </row>
    <row r="955" spans="1:1" x14ac:dyDescent="0.35">
      <c r="A955" s="51" t="s">
        <v>287</v>
      </c>
    </row>
    <row r="956" spans="1:1" x14ac:dyDescent="0.35">
      <c r="A956" s="51" t="s">
        <v>293</v>
      </c>
    </row>
    <row r="957" spans="1:1" x14ac:dyDescent="0.35">
      <c r="A957" s="51" t="s">
        <v>286</v>
      </c>
    </row>
    <row r="958" spans="1:1" x14ac:dyDescent="0.35">
      <c r="A958" s="51" t="s">
        <v>283</v>
      </c>
    </row>
    <row r="959" spans="1:1" x14ac:dyDescent="0.35">
      <c r="A959" s="51" t="s">
        <v>282</v>
      </c>
    </row>
    <row r="960" spans="1:1" x14ac:dyDescent="0.35">
      <c r="A960" s="51" t="s">
        <v>2476</v>
      </c>
    </row>
    <row r="961" spans="1:1" ht="29" x14ac:dyDescent="0.35">
      <c r="A961" s="51" t="s">
        <v>2480</v>
      </c>
    </row>
    <row r="962" spans="1:1" x14ac:dyDescent="0.35">
      <c r="A962" s="51" t="s">
        <v>2477</v>
      </c>
    </row>
    <row r="963" spans="1:1" x14ac:dyDescent="0.35">
      <c r="A963" s="51" t="s">
        <v>2478</v>
      </c>
    </row>
    <row r="964" spans="1:1" ht="29" x14ac:dyDescent="0.35">
      <c r="A964" s="51" t="s">
        <v>2482</v>
      </c>
    </row>
    <row r="965" spans="1:1" ht="29" x14ac:dyDescent="0.35">
      <c r="A965" s="51" t="s">
        <v>2481</v>
      </c>
    </row>
    <row r="966" spans="1:1" x14ac:dyDescent="0.35">
      <c r="A966" s="51" t="s">
        <v>2483</v>
      </c>
    </row>
    <row r="967" spans="1:1" ht="29" x14ac:dyDescent="0.35">
      <c r="A967" s="51" t="s">
        <v>2479</v>
      </c>
    </row>
    <row r="968" spans="1:1" x14ac:dyDescent="0.35">
      <c r="A968" s="51" t="s">
        <v>288</v>
      </c>
    </row>
    <row r="969" spans="1:1" x14ac:dyDescent="0.35">
      <c r="A969" s="51" t="s">
        <v>289</v>
      </c>
    </row>
    <row r="970" spans="1:1" ht="24" customHeight="1" x14ac:dyDescent="0.35">
      <c r="A970" s="52" t="str">
        <f>[3]Sheet1!H28</f>
        <v>MITSUBISHI ELECTRIC NR-241</v>
      </c>
    </row>
    <row r="971" spans="1:1" x14ac:dyDescent="0.35">
      <c r="A971" s="52" t="str">
        <f>[3]Sheet1!H29</f>
        <v>MITSUBISHI ELECTRIC NR-244</v>
      </c>
    </row>
    <row r="972" spans="1:1" x14ac:dyDescent="0.35">
      <c r="A972" s="52" t="str">
        <f>[3]Sheet1!H27</f>
        <v>MITSUBISHI ELECTRIC R1LOW-SB-M</v>
      </c>
    </row>
    <row r="973" spans="1:1" x14ac:dyDescent="0.35">
      <c r="A973" s="52" t="str">
        <f>[3]Sheet1!H26</f>
        <v>MITSUBISI ELECTRIC NR-000</v>
      </c>
    </row>
    <row r="974" spans="1:1" x14ac:dyDescent="0.35">
      <c r="A974" s="51" t="s">
        <v>3058</v>
      </c>
    </row>
    <row r="975" spans="1:1" x14ac:dyDescent="0.35">
      <c r="A975" s="51" t="s">
        <v>3248</v>
      </c>
    </row>
    <row r="976" spans="1:1" x14ac:dyDescent="0.35">
      <c r="A976" s="51" t="s">
        <v>3512</v>
      </c>
    </row>
    <row r="977" spans="1:1" x14ac:dyDescent="0.35">
      <c r="A977" s="52" t="s">
        <v>4722</v>
      </c>
    </row>
    <row r="978" spans="1:1" x14ac:dyDescent="0.35">
      <c r="A978" s="52" t="str">
        <f>[8]Sheet1!H4</f>
        <v>M-KOPA S34</v>
      </c>
    </row>
    <row r="979" spans="1:1" x14ac:dyDescent="0.35">
      <c r="A979" s="51" t="s">
        <v>3351</v>
      </c>
    </row>
    <row r="980" spans="1:1" x14ac:dyDescent="0.35">
      <c r="A980" s="51" t="s">
        <v>3667</v>
      </c>
    </row>
    <row r="981" spans="1:1" x14ac:dyDescent="0.35">
      <c r="A981" s="51" t="s">
        <v>2449</v>
      </c>
    </row>
    <row r="982" spans="1:1" x14ac:dyDescent="0.35">
      <c r="A982" s="52" t="str">
        <f>[10]Sheet1!$D$21</f>
        <v>MOBIIOT MOBIPRINT MP5</v>
      </c>
    </row>
    <row r="983" spans="1:1" x14ac:dyDescent="0.35">
      <c r="A983" s="51" t="s">
        <v>295</v>
      </c>
    </row>
    <row r="984" spans="1:1" x14ac:dyDescent="0.35">
      <c r="A984" s="73" t="s">
        <v>275</v>
      </c>
    </row>
    <row r="985" spans="1:1" x14ac:dyDescent="0.35">
      <c r="A985" s="51" t="s">
        <v>1968</v>
      </c>
    </row>
    <row r="986" spans="1:1" x14ac:dyDescent="0.35">
      <c r="A986" s="51" t="s">
        <v>1970</v>
      </c>
    </row>
    <row r="987" spans="1:1" x14ac:dyDescent="0.35">
      <c r="A987" s="51" t="s">
        <v>1969</v>
      </c>
    </row>
    <row r="988" spans="1:1" x14ac:dyDescent="0.35">
      <c r="A988" s="51" t="s">
        <v>304</v>
      </c>
    </row>
    <row r="989" spans="1:1" x14ac:dyDescent="0.35">
      <c r="A989" s="51" t="s">
        <v>296</v>
      </c>
    </row>
    <row r="990" spans="1:1" x14ac:dyDescent="0.35">
      <c r="A990" s="51" t="s">
        <v>297</v>
      </c>
    </row>
    <row r="991" spans="1:1" x14ac:dyDescent="0.35">
      <c r="A991" s="51" t="s">
        <v>298</v>
      </c>
    </row>
    <row r="992" spans="1:1" x14ac:dyDescent="0.35">
      <c r="A992" s="51" t="s">
        <v>299</v>
      </c>
    </row>
    <row r="993" spans="1:1" x14ac:dyDescent="0.35">
      <c r="A993" s="51" t="s">
        <v>300</v>
      </c>
    </row>
    <row r="994" spans="1:1" x14ac:dyDescent="0.35">
      <c r="A994" s="51" t="s">
        <v>306</v>
      </c>
    </row>
    <row r="995" spans="1:1" x14ac:dyDescent="0.35">
      <c r="A995" s="51" t="s">
        <v>307</v>
      </c>
    </row>
    <row r="996" spans="1:1" x14ac:dyDescent="0.35">
      <c r="A996" s="51" t="s">
        <v>301</v>
      </c>
    </row>
    <row r="997" spans="1:1" x14ac:dyDescent="0.35">
      <c r="A997" s="51" t="s">
        <v>308</v>
      </c>
    </row>
    <row r="998" spans="1:1" x14ac:dyDescent="0.35">
      <c r="A998" s="51" t="s">
        <v>305</v>
      </c>
    </row>
    <row r="999" spans="1:1" x14ac:dyDescent="0.35">
      <c r="A999" s="51" t="s">
        <v>302</v>
      </c>
    </row>
    <row r="1000" spans="1:1" x14ac:dyDescent="0.35">
      <c r="A1000" s="51" t="s">
        <v>302</v>
      </c>
    </row>
    <row r="1001" spans="1:1" x14ac:dyDescent="0.35">
      <c r="A1001" s="51" t="s">
        <v>303</v>
      </c>
    </row>
    <row r="1002" spans="1:1" x14ac:dyDescent="0.35">
      <c r="A1002" s="52" t="str">
        <f>[5]Sheet1!D24</f>
        <v>MOTOROLA XT1921-6, XT1921-1</v>
      </c>
    </row>
    <row r="1003" spans="1:1" ht="15.5" x14ac:dyDescent="0.35">
      <c r="A1003" s="53" t="s">
        <v>4020</v>
      </c>
    </row>
    <row r="1004" spans="1:1" x14ac:dyDescent="0.35">
      <c r="A1004" s="52" t="s">
        <v>4020</v>
      </c>
    </row>
    <row r="1005" spans="1:1" ht="15.5" x14ac:dyDescent="0.35">
      <c r="A1005" s="53" t="s">
        <v>4001</v>
      </c>
    </row>
    <row r="1006" spans="1:1" x14ac:dyDescent="0.35">
      <c r="A1006" s="52" t="s">
        <v>4695</v>
      </c>
    </row>
    <row r="1007" spans="1:1" x14ac:dyDescent="0.35">
      <c r="A1007" s="52" t="s">
        <v>4697</v>
      </c>
    </row>
    <row r="1008" spans="1:1" x14ac:dyDescent="0.35">
      <c r="A1008" s="52" t="s">
        <v>4696</v>
      </c>
    </row>
    <row r="1009" spans="1:1" x14ac:dyDescent="0.35">
      <c r="A1009" s="52" t="s">
        <v>4698</v>
      </c>
    </row>
    <row r="1010" spans="1:1" x14ac:dyDescent="0.35">
      <c r="A1010" s="51" t="s">
        <v>2127</v>
      </c>
    </row>
    <row r="1011" spans="1:1" x14ac:dyDescent="0.35">
      <c r="A1011" s="51" t="s">
        <v>830</v>
      </c>
    </row>
    <row r="1012" spans="1:1" x14ac:dyDescent="0.35">
      <c r="A1012" s="51" t="s">
        <v>3152</v>
      </c>
    </row>
    <row r="1013" spans="1:1" x14ac:dyDescent="0.35">
      <c r="A1013" s="51" t="s">
        <v>3080</v>
      </c>
    </row>
    <row r="1014" spans="1:1" x14ac:dyDescent="0.35">
      <c r="A1014" s="51" t="s">
        <v>309</v>
      </c>
    </row>
    <row r="1015" spans="1:1" x14ac:dyDescent="0.35">
      <c r="A1015" s="51" t="s">
        <v>1971</v>
      </c>
    </row>
    <row r="1016" spans="1:1" ht="15.5" x14ac:dyDescent="0.35">
      <c r="A1016" s="53" t="s">
        <v>4067</v>
      </c>
    </row>
    <row r="1017" spans="1:1" x14ac:dyDescent="0.35">
      <c r="A1017" s="52" t="s">
        <v>4067</v>
      </c>
    </row>
    <row r="1018" spans="1:1" x14ac:dyDescent="0.35">
      <c r="A1018" s="52" t="s">
        <v>4596</v>
      </c>
    </row>
    <row r="1019" spans="1:1" ht="15.5" x14ac:dyDescent="0.35">
      <c r="A1019" s="53" t="s">
        <v>4066</v>
      </c>
    </row>
    <row r="1020" spans="1:1" x14ac:dyDescent="0.35">
      <c r="A1020" s="52" t="s">
        <v>4066</v>
      </c>
    </row>
    <row r="1021" spans="1:1" ht="15.5" x14ac:dyDescent="0.35">
      <c r="A1021" s="53" t="s">
        <v>4058</v>
      </c>
    </row>
    <row r="1022" spans="1:1" x14ac:dyDescent="0.35">
      <c r="A1022" s="52" t="s">
        <v>4058</v>
      </c>
    </row>
    <row r="1023" spans="1:1" x14ac:dyDescent="0.35">
      <c r="A1023" s="52" t="s">
        <v>4595</v>
      </c>
    </row>
    <row r="1024" spans="1:1" ht="15.5" x14ac:dyDescent="0.35">
      <c r="A1024" s="53" t="s">
        <v>4057</v>
      </c>
    </row>
    <row r="1025" spans="1:1" x14ac:dyDescent="0.35">
      <c r="A1025" s="52" t="s">
        <v>4057</v>
      </c>
    </row>
    <row r="1026" spans="1:1" x14ac:dyDescent="0.35">
      <c r="A1026" s="51" t="s">
        <v>3445</v>
      </c>
    </row>
    <row r="1027" spans="1:1" x14ac:dyDescent="0.35">
      <c r="A1027" s="51" t="s">
        <v>2313</v>
      </c>
    </row>
    <row r="1028" spans="1:1" x14ac:dyDescent="0.35">
      <c r="A1028" s="51" t="s">
        <v>2691</v>
      </c>
    </row>
    <row r="1029" spans="1:1" x14ac:dyDescent="0.35">
      <c r="A1029" s="68" t="s">
        <v>2276</v>
      </c>
    </row>
    <row r="1030" spans="1:1" x14ac:dyDescent="0.35">
      <c r="A1030" s="51" t="s">
        <v>1907</v>
      </c>
    </row>
    <row r="1031" spans="1:1" x14ac:dyDescent="0.35">
      <c r="A1031" s="51" t="s">
        <v>2109</v>
      </c>
    </row>
    <row r="1032" spans="1:1" x14ac:dyDescent="0.35">
      <c r="A1032" s="51" t="s">
        <v>3178</v>
      </c>
    </row>
    <row r="1033" spans="1:1" x14ac:dyDescent="0.35">
      <c r="A1033" s="51" t="s">
        <v>3471</v>
      </c>
    </row>
    <row r="1034" spans="1:1" x14ac:dyDescent="0.35">
      <c r="A1034" s="51" t="s">
        <v>333</v>
      </c>
    </row>
    <row r="1035" spans="1:1" ht="22.5" customHeight="1" x14ac:dyDescent="0.35">
      <c r="A1035" s="51" t="s">
        <v>1901</v>
      </c>
    </row>
    <row r="1036" spans="1:1" x14ac:dyDescent="0.35">
      <c r="A1036" s="51" t="s">
        <v>2179</v>
      </c>
    </row>
    <row r="1037" spans="1:1" x14ac:dyDescent="0.35">
      <c r="A1037" s="51" t="s">
        <v>3151</v>
      </c>
    </row>
    <row r="1038" spans="1:1" x14ac:dyDescent="0.35">
      <c r="A1038" s="68" t="s">
        <v>3343</v>
      </c>
    </row>
    <row r="1039" spans="1:1" x14ac:dyDescent="0.35">
      <c r="A1039" s="68" t="s">
        <v>3342</v>
      </c>
    </row>
    <row r="1040" spans="1:1" x14ac:dyDescent="0.35">
      <c r="A1040" s="68" t="s">
        <v>2283</v>
      </c>
    </row>
    <row r="1041" spans="1:1" ht="15.5" x14ac:dyDescent="0.35">
      <c r="A1041" s="53" t="s">
        <v>4062</v>
      </c>
    </row>
    <row r="1042" spans="1:1" x14ac:dyDescent="0.35">
      <c r="A1042" s="52" t="s">
        <v>4062</v>
      </c>
    </row>
    <row r="1043" spans="1:1" x14ac:dyDescent="0.35">
      <c r="A1043" s="52" t="s">
        <v>3918</v>
      </c>
    </row>
    <row r="1044" spans="1:1" x14ac:dyDescent="0.35">
      <c r="A1044" s="52" t="s">
        <v>3918</v>
      </c>
    </row>
    <row r="1045" spans="1:1" x14ac:dyDescent="0.35">
      <c r="A1045" s="51" t="s">
        <v>2068</v>
      </c>
    </row>
    <row r="1046" spans="1:1" x14ac:dyDescent="0.35">
      <c r="A1046" s="51" t="s">
        <v>3358</v>
      </c>
    </row>
    <row r="1047" spans="1:1" x14ac:dyDescent="0.35">
      <c r="A1047" s="51" t="s">
        <v>3344</v>
      </c>
    </row>
    <row r="1048" spans="1:1" x14ac:dyDescent="0.35">
      <c r="A1048" s="52" t="s">
        <v>3916</v>
      </c>
    </row>
    <row r="1049" spans="1:1" x14ac:dyDescent="0.35">
      <c r="A1049" s="52" t="s">
        <v>3916</v>
      </c>
    </row>
    <row r="1050" spans="1:1" x14ac:dyDescent="0.35">
      <c r="A1050" s="51" t="s">
        <v>312</v>
      </c>
    </row>
    <row r="1051" spans="1:1" x14ac:dyDescent="0.35">
      <c r="A1051" s="51" t="s">
        <v>319</v>
      </c>
    </row>
    <row r="1052" spans="1:1" x14ac:dyDescent="0.35">
      <c r="A1052" s="51" t="s">
        <v>323</v>
      </c>
    </row>
    <row r="1053" spans="1:1" x14ac:dyDescent="0.35">
      <c r="A1053" s="51" t="s">
        <v>1868</v>
      </c>
    </row>
    <row r="1054" spans="1:1" x14ac:dyDescent="0.35">
      <c r="A1054" s="51" t="s">
        <v>2033</v>
      </c>
    </row>
    <row r="1055" spans="1:1" x14ac:dyDescent="0.35">
      <c r="A1055" s="51" t="s">
        <v>2249</v>
      </c>
    </row>
    <row r="1056" spans="1:1" x14ac:dyDescent="0.35">
      <c r="A1056" s="51" t="s">
        <v>2363</v>
      </c>
    </row>
    <row r="1057" spans="1:1" x14ac:dyDescent="0.35">
      <c r="A1057" s="51" t="s">
        <v>2854</v>
      </c>
    </row>
    <row r="1058" spans="1:1" x14ac:dyDescent="0.35">
      <c r="A1058" s="51" t="s">
        <v>2134</v>
      </c>
    </row>
    <row r="1059" spans="1:1" x14ac:dyDescent="0.35">
      <c r="A1059" s="51" t="s">
        <v>324</v>
      </c>
    </row>
    <row r="1060" spans="1:1" x14ac:dyDescent="0.35">
      <c r="A1060" s="51" t="s">
        <v>2306</v>
      </c>
    </row>
    <row r="1061" spans="1:1" x14ac:dyDescent="0.35">
      <c r="A1061" s="51" t="s">
        <v>3753</v>
      </c>
    </row>
    <row r="1062" spans="1:1" x14ac:dyDescent="0.35">
      <c r="A1062" s="51" t="s">
        <v>325</v>
      </c>
    </row>
    <row r="1063" spans="1:1" x14ac:dyDescent="0.35">
      <c r="A1063" s="51" t="s">
        <v>2304</v>
      </c>
    </row>
    <row r="1064" spans="1:1" x14ac:dyDescent="0.35">
      <c r="A1064" s="69" t="s">
        <v>2069</v>
      </c>
    </row>
    <row r="1065" spans="1:1" x14ac:dyDescent="0.35">
      <c r="A1065" s="69" t="s">
        <v>1999</v>
      </c>
    </row>
    <row r="1066" spans="1:1" x14ac:dyDescent="0.35">
      <c r="A1066" s="52" t="str">
        <f>[7]Sheet1!H8</f>
        <v>NOKIA 3210 TA-1618</v>
      </c>
    </row>
    <row r="1067" spans="1:1" x14ac:dyDescent="0.35">
      <c r="A1067" s="51" t="s">
        <v>1869</v>
      </c>
    </row>
    <row r="1068" spans="1:1" x14ac:dyDescent="0.35">
      <c r="A1068" s="69" t="s">
        <v>2164</v>
      </c>
    </row>
    <row r="1069" spans="1:1" x14ac:dyDescent="0.35">
      <c r="A1069" s="51" t="s">
        <v>2030</v>
      </c>
    </row>
    <row r="1070" spans="1:1" x14ac:dyDescent="0.35">
      <c r="A1070" s="51" t="s">
        <v>2087</v>
      </c>
    </row>
    <row r="1071" spans="1:1" x14ac:dyDescent="0.35">
      <c r="A1071" s="51" t="s">
        <v>2716</v>
      </c>
    </row>
    <row r="1072" spans="1:1" x14ac:dyDescent="0.35">
      <c r="A1072" s="51" t="s">
        <v>2954</v>
      </c>
    </row>
    <row r="1073" spans="1:1" x14ac:dyDescent="0.35">
      <c r="A1073" s="51" t="s">
        <v>3234</v>
      </c>
    </row>
    <row r="1074" spans="1:1" x14ac:dyDescent="0.35">
      <c r="A1074" s="51" t="s">
        <v>326</v>
      </c>
    </row>
    <row r="1075" spans="1:1" x14ac:dyDescent="0.35">
      <c r="A1075" s="51" t="s">
        <v>2535</v>
      </c>
    </row>
    <row r="1076" spans="1:1" x14ac:dyDescent="0.35">
      <c r="A1076" s="52" t="str">
        <f>[7]Sheet1!H9</f>
        <v>NOKIA 5310 TA1603</v>
      </c>
    </row>
    <row r="1077" spans="1:1" x14ac:dyDescent="0.35">
      <c r="A1077" s="51" t="s">
        <v>3705</v>
      </c>
    </row>
    <row r="1078" spans="1:1" x14ac:dyDescent="0.35">
      <c r="A1078" s="51" t="s">
        <v>310</v>
      </c>
    </row>
    <row r="1079" spans="1:1" x14ac:dyDescent="0.35">
      <c r="A1079" s="51" t="s">
        <v>1929</v>
      </c>
    </row>
    <row r="1080" spans="1:1" x14ac:dyDescent="0.35">
      <c r="A1080" s="51" t="s">
        <v>2329</v>
      </c>
    </row>
    <row r="1081" spans="1:1" x14ac:dyDescent="0.35">
      <c r="A1081" s="51" t="s">
        <v>3235</v>
      </c>
    </row>
    <row r="1082" spans="1:1" x14ac:dyDescent="0.35">
      <c r="A1082" s="51" t="s">
        <v>327</v>
      </c>
    </row>
    <row r="1083" spans="1:1" x14ac:dyDescent="0.35">
      <c r="A1083" s="51" t="s">
        <v>328</v>
      </c>
    </row>
    <row r="1084" spans="1:1" x14ac:dyDescent="0.35">
      <c r="A1084" s="51" t="s">
        <v>3693</v>
      </c>
    </row>
    <row r="1085" spans="1:1" x14ac:dyDescent="0.35">
      <c r="A1085" s="52" t="str">
        <f>[7]Sheet1!H7</f>
        <v>NOKIA 6310 TA-1607</v>
      </c>
    </row>
    <row r="1086" spans="1:1" x14ac:dyDescent="0.35">
      <c r="A1086" s="51" t="s">
        <v>322</v>
      </c>
    </row>
    <row r="1087" spans="1:1" x14ac:dyDescent="0.35">
      <c r="A1087" s="51" t="s">
        <v>1930</v>
      </c>
    </row>
    <row r="1088" spans="1:1" x14ac:dyDescent="0.35">
      <c r="A1088" s="51" t="s">
        <v>2088</v>
      </c>
    </row>
    <row r="1089" spans="1:1" x14ac:dyDescent="0.35">
      <c r="A1089" s="51" t="s">
        <v>2305</v>
      </c>
    </row>
    <row r="1090" spans="1:1" x14ac:dyDescent="0.35">
      <c r="A1090" s="52" t="str">
        <f>[7]Sheet1!H6</f>
        <v xml:space="preserve">NOKIA 7750 SR </v>
      </c>
    </row>
    <row r="1091" spans="1:1" x14ac:dyDescent="0.35">
      <c r="A1091" s="51" t="s">
        <v>311</v>
      </c>
    </row>
    <row r="1092" spans="1:1" x14ac:dyDescent="0.35">
      <c r="A1092" s="51" t="s">
        <v>2148</v>
      </c>
    </row>
    <row r="1093" spans="1:1" x14ac:dyDescent="0.35">
      <c r="A1093" s="51" t="s">
        <v>2829</v>
      </c>
    </row>
    <row r="1094" spans="1:1" x14ac:dyDescent="0.35">
      <c r="A1094" s="51" t="s">
        <v>330</v>
      </c>
    </row>
    <row r="1095" spans="1:1" x14ac:dyDescent="0.35">
      <c r="A1095" s="51" t="s">
        <v>2178</v>
      </c>
    </row>
    <row r="1096" spans="1:1" x14ac:dyDescent="0.35">
      <c r="A1096" s="51" t="s">
        <v>1972</v>
      </c>
    </row>
    <row r="1097" spans="1:1" x14ac:dyDescent="0.35">
      <c r="A1097" s="51" t="s">
        <v>3300</v>
      </c>
    </row>
    <row r="1098" spans="1:1" x14ac:dyDescent="0.35">
      <c r="A1098" s="51" t="s">
        <v>2984</v>
      </c>
    </row>
    <row r="1099" spans="1:1" x14ac:dyDescent="0.35">
      <c r="A1099" s="51" t="s">
        <v>3316</v>
      </c>
    </row>
    <row r="1100" spans="1:1" x14ac:dyDescent="0.35">
      <c r="A1100" s="51" t="s">
        <v>3232</v>
      </c>
    </row>
    <row r="1101" spans="1:1" x14ac:dyDescent="0.35">
      <c r="A1101" s="51" t="s">
        <v>3752</v>
      </c>
    </row>
    <row r="1102" spans="1:1" x14ac:dyDescent="0.35">
      <c r="A1102" s="51" t="s">
        <v>3619</v>
      </c>
    </row>
    <row r="1103" spans="1:1" x14ac:dyDescent="0.35">
      <c r="A1103" s="51" t="s">
        <v>3507</v>
      </c>
    </row>
    <row r="1104" spans="1:1" x14ac:dyDescent="0.35">
      <c r="A1104" s="52" t="s">
        <v>3896</v>
      </c>
    </row>
    <row r="1105" spans="1:1" x14ac:dyDescent="0.35">
      <c r="A1105" s="51" t="s">
        <v>3309</v>
      </c>
    </row>
    <row r="1106" spans="1:1" x14ac:dyDescent="0.35">
      <c r="A1106" s="51" t="s">
        <v>3751</v>
      </c>
    </row>
    <row r="1107" spans="1:1" x14ac:dyDescent="0.35">
      <c r="A1107" s="52" t="s">
        <v>3917</v>
      </c>
    </row>
    <row r="1108" spans="1:1" x14ac:dyDescent="0.35">
      <c r="A1108" s="52" t="s">
        <v>3917</v>
      </c>
    </row>
    <row r="1109" spans="1:1" x14ac:dyDescent="0.35">
      <c r="A1109" s="51" t="s">
        <v>3626</v>
      </c>
    </row>
    <row r="1110" spans="1:1" x14ac:dyDescent="0.35">
      <c r="A1110" s="51" t="s">
        <v>2557</v>
      </c>
    </row>
    <row r="1111" spans="1:1" x14ac:dyDescent="0.35">
      <c r="A1111" s="51" t="s">
        <v>2442</v>
      </c>
    </row>
    <row r="1112" spans="1:1" x14ac:dyDescent="0.35">
      <c r="A1112" s="51" t="s">
        <v>3594</v>
      </c>
    </row>
    <row r="1113" spans="1:1" x14ac:dyDescent="0.35">
      <c r="A1113" s="51" t="s">
        <v>3182</v>
      </c>
    </row>
    <row r="1114" spans="1:1" x14ac:dyDescent="0.35">
      <c r="A1114" s="51" t="s">
        <v>3587</v>
      </c>
    </row>
    <row r="1115" spans="1:1" x14ac:dyDescent="0.35">
      <c r="A1115" s="51" t="s">
        <v>3183</v>
      </c>
    </row>
    <row r="1116" spans="1:1" x14ac:dyDescent="0.35">
      <c r="A1116" s="51" t="s">
        <v>3499</v>
      </c>
    </row>
    <row r="1117" spans="1:1" x14ac:dyDescent="0.35">
      <c r="A1117" s="52" t="s">
        <v>3897</v>
      </c>
    </row>
    <row r="1118" spans="1:1" ht="15.5" x14ac:dyDescent="0.35">
      <c r="A1118" s="53" t="s">
        <v>4046</v>
      </c>
    </row>
    <row r="1119" spans="1:1" x14ac:dyDescent="0.35">
      <c r="A1119" s="52" t="s">
        <v>4046</v>
      </c>
    </row>
    <row r="1120" spans="1:1" x14ac:dyDescent="0.35">
      <c r="A1120" s="51" t="s">
        <v>3359</v>
      </c>
    </row>
    <row r="1121" spans="1:1" x14ac:dyDescent="0.35">
      <c r="A1121" s="51" t="s">
        <v>3749</v>
      </c>
    </row>
    <row r="1122" spans="1:1" x14ac:dyDescent="0.35">
      <c r="A1122" s="51" t="s">
        <v>313</v>
      </c>
    </row>
    <row r="1123" spans="1:1" x14ac:dyDescent="0.35">
      <c r="A1123" s="51" t="s">
        <v>314</v>
      </c>
    </row>
    <row r="1124" spans="1:1" x14ac:dyDescent="0.35">
      <c r="A1124" s="72" t="s">
        <v>317</v>
      </c>
    </row>
    <row r="1125" spans="1:1" x14ac:dyDescent="0.35">
      <c r="A1125" s="51" t="s">
        <v>315</v>
      </c>
    </row>
    <row r="1126" spans="1:1" x14ac:dyDescent="0.35">
      <c r="A1126" s="51" t="s">
        <v>316</v>
      </c>
    </row>
    <row r="1127" spans="1:1" x14ac:dyDescent="0.35">
      <c r="A1127" s="51" t="s">
        <v>321</v>
      </c>
    </row>
    <row r="1128" spans="1:1" x14ac:dyDescent="0.35">
      <c r="A1128" s="51" t="s">
        <v>320</v>
      </c>
    </row>
    <row r="1129" spans="1:1" x14ac:dyDescent="0.35">
      <c r="A1129" s="51" t="s">
        <v>318</v>
      </c>
    </row>
    <row r="1130" spans="1:1" x14ac:dyDescent="0.35">
      <c r="A1130" s="51" t="s">
        <v>334</v>
      </c>
    </row>
    <row r="1131" spans="1:1" x14ac:dyDescent="0.35">
      <c r="A1131" s="51" t="s">
        <v>338</v>
      </c>
    </row>
    <row r="1132" spans="1:1" x14ac:dyDescent="0.35">
      <c r="A1132" s="51" t="s">
        <v>339</v>
      </c>
    </row>
    <row r="1133" spans="1:1" x14ac:dyDescent="0.35">
      <c r="A1133" s="52" t="s">
        <v>4463</v>
      </c>
    </row>
    <row r="1134" spans="1:1" x14ac:dyDescent="0.35">
      <c r="A1134" s="51" t="s">
        <v>4652</v>
      </c>
    </row>
    <row r="1135" spans="1:1" x14ac:dyDescent="0.35">
      <c r="A1135" s="51" t="s">
        <v>337</v>
      </c>
    </row>
    <row r="1136" spans="1:1" x14ac:dyDescent="0.35">
      <c r="A1136" s="51" t="s">
        <v>336</v>
      </c>
    </row>
    <row r="1137" spans="1:1" x14ac:dyDescent="0.35">
      <c r="A1137" s="51" t="s">
        <v>335</v>
      </c>
    </row>
    <row r="1138" spans="1:1" x14ac:dyDescent="0.35">
      <c r="A1138" s="51" t="s">
        <v>332</v>
      </c>
    </row>
    <row r="1139" spans="1:1" x14ac:dyDescent="0.35">
      <c r="A1139" s="51" t="s">
        <v>331</v>
      </c>
    </row>
    <row r="1140" spans="1:1" x14ac:dyDescent="0.35">
      <c r="A1140" s="51" t="s">
        <v>3710</v>
      </c>
    </row>
    <row r="1141" spans="1:1" x14ac:dyDescent="0.35">
      <c r="A1141" s="51" t="s">
        <v>3711</v>
      </c>
    </row>
    <row r="1142" spans="1:1" x14ac:dyDescent="0.35">
      <c r="A1142" s="51" t="s">
        <v>3712</v>
      </c>
    </row>
    <row r="1143" spans="1:1" x14ac:dyDescent="0.35">
      <c r="A1143" s="51" t="s">
        <v>3233</v>
      </c>
    </row>
    <row r="1144" spans="1:1" ht="15.5" x14ac:dyDescent="0.35">
      <c r="A1144" s="53" t="s">
        <v>4045</v>
      </c>
    </row>
    <row r="1145" spans="1:1" x14ac:dyDescent="0.35">
      <c r="A1145" s="52" t="s">
        <v>4045</v>
      </c>
    </row>
    <row r="1146" spans="1:1" x14ac:dyDescent="0.35">
      <c r="A1146" s="51" t="s">
        <v>340</v>
      </c>
    </row>
    <row r="1147" spans="1:1" x14ac:dyDescent="0.35">
      <c r="A1147" s="51" t="s">
        <v>341</v>
      </c>
    </row>
    <row r="1148" spans="1:1" x14ac:dyDescent="0.35">
      <c r="A1148" s="51" t="s">
        <v>4653</v>
      </c>
    </row>
    <row r="1149" spans="1:1" x14ac:dyDescent="0.35">
      <c r="A1149" s="51" t="s">
        <v>342</v>
      </c>
    </row>
    <row r="1150" spans="1:1" x14ac:dyDescent="0.35">
      <c r="A1150" s="51" t="s">
        <v>2797</v>
      </c>
    </row>
    <row r="1151" spans="1:1" x14ac:dyDescent="0.35">
      <c r="A1151" s="51" t="s">
        <v>2796</v>
      </c>
    </row>
    <row r="1152" spans="1:1" x14ac:dyDescent="0.35">
      <c r="A1152" s="51" t="s">
        <v>2802</v>
      </c>
    </row>
    <row r="1153" spans="1:1" x14ac:dyDescent="0.35">
      <c r="A1153" s="51" t="s">
        <v>2793</v>
      </c>
    </row>
    <row r="1154" spans="1:1" x14ac:dyDescent="0.35">
      <c r="A1154" s="51" t="s">
        <v>2795</v>
      </c>
    </row>
    <row r="1155" spans="1:1" x14ac:dyDescent="0.35">
      <c r="A1155" s="51" t="s">
        <v>2794</v>
      </c>
    </row>
    <row r="1156" spans="1:1" x14ac:dyDescent="0.35">
      <c r="A1156" s="51" t="s">
        <v>2961</v>
      </c>
    </row>
    <row r="1157" spans="1:1" x14ac:dyDescent="0.35">
      <c r="A1157" s="51" t="s">
        <v>2962</v>
      </c>
    </row>
    <row r="1158" spans="1:1" x14ac:dyDescent="0.35">
      <c r="A1158" s="51" t="s">
        <v>2963</v>
      </c>
    </row>
    <row r="1159" spans="1:1" x14ac:dyDescent="0.35">
      <c r="A1159" s="51" t="s">
        <v>2792</v>
      </c>
    </row>
    <row r="1160" spans="1:1" x14ac:dyDescent="0.35">
      <c r="A1160" s="51" t="s">
        <v>2170</v>
      </c>
    </row>
    <row r="1161" spans="1:1" x14ac:dyDescent="0.35">
      <c r="A1161" s="51" t="s">
        <v>343</v>
      </c>
    </row>
    <row r="1162" spans="1:1" x14ac:dyDescent="0.35">
      <c r="A1162" s="69" t="s">
        <v>1997</v>
      </c>
    </row>
    <row r="1163" spans="1:1" x14ac:dyDescent="0.35">
      <c r="A1163" s="52" t="s">
        <v>3353</v>
      </c>
    </row>
    <row r="1164" spans="1:1" x14ac:dyDescent="0.35">
      <c r="A1164" s="72" t="s">
        <v>3354</v>
      </c>
    </row>
    <row r="1165" spans="1:1" x14ac:dyDescent="0.35">
      <c r="A1165" s="52" t="s">
        <v>2169</v>
      </c>
    </row>
    <row r="1166" spans="1:1" x14ac:dyDescent="0.35">
      <c r="A1166" s="51" t="s">
        <v>347</v>
      </c>
    </row>
    <row r="1167" spans="1:1" x14ac:dyDescent="0.35">
      <c r="A1167" s="52" t="s">
        <v>4166</v>
      </c>
    </row>
    <row r="1168" spans="1:1" x14ac:dyDescent="0.35">
      <c r="A1168" s="52" t="s">
        <v>3793</v>
      </c>
    </row>
    <row r="1169" spans="1:1" ht="15.5" x14ac:dyDescent="0.35">
      <c r="A1169" s="53" t="s">
        <v>4094</v>
      </c>
    </row>
    <row r="1170" spans="1:1" x14ac:dyDescent="0.35">
      <c r="A1170" s="52" t="s">
        <v>4094</v>
      </c>
    </row>
    <row r="1171" spans="1:1" ht="15.5" x14ac:dyDescent="0.35">
      <c r="A1171" s="53" t="s">
        <v>4093</v>
      </c>
    </row>
    <row r="1172" spans="1:1" x14ac:dyDescent="0.35">
      <c r="A1172" s="52" t="s">
        <v>4093</v>
      </c>
    </row>
    <row r="1173" spans="1:1" ht="15.5" x14ac:dyDescent="0.35">
      <c r="A1173" s="53" t="s">
        <v>4043</v>
      </c>
    </row>
    <row r="1174" spans="1:1" x14ac:dyDescent="0.35">
      <c r="A1174" s="52" t="s">
        <v>4043</v>
      </c>
    </row>
    <row r="1175" spans="1:1" ht="15.5" x14ac:dyDescent="0.35">
      <c r="A1175" s="53" t="s">
        <v>4027</v>
      </c>
    </row>
    <row r="1176" spans="1:1" x14ac:dyDescent="0.35">
      <c r="A1176" s="52" t="s">
        <v>4027</v>
      </c>
    </row>
    <row r="1177" spans="1:1" ht="15.5" x14ac:dyDescent="0.35">
      <c r="A1177" s="53" t="s">
        <v>4042</v>
      </c>
    </row>
    <row r="1178" spans="1:1" x14ac:dyDescent="0.35">
      <c r="A1178" s="52" t="s">
        <v>4042</v>
      </c>
    </row>
    <row r="1179" spans="1:1" x14ac:dyDescent="0.35">
      <c r="A1179" s="52" t="s">
        <v>4522</v>
      </c>
    </row>
    <row r="1180" spans="1:1" x14ac:dyDescent="0.35">
      <c r="A1180" s="52" t="s">
        <v>4511</v>
      </c>
    </row>
    <row r="1181" spans="1:1" x14ac:dyDescent="0.35">
      <c r="A1181" s="52" t="s">
        <v>4583</v>
      </c>
    </row>
    <row r="1182" spans="1:1" x14ac:dyDescent="0.35">
      <c r="A1182" s="52" t="s">
        <v>4602</v>
      </c>
    </row>
    <row r="1183" spans="1:1" x14ac:dyDescent="0.35">
      <c r="A1183" s="52" t="s">
        <v>4584</v>
      </c>
    </row>
    <row r="1184" spans="1:1" x14ac:dyDescent="0.35">
      <c r="A1184" s="52" t="s">
        <v>4751</v>
      </c>
    </row>
    <row r="1185" spans="1:1" x14ac:dyDescent="0.35">
      <c r="A1185" s="52" t="s">
        <v>4752</v>
      </c>
    </row>
    <row r="1186" spans="1:1" x14ac:dyDescent="0.35">
      <c r="A1186" s="52" t="s">
        <v>4709</v>
      </c>
    </row>
    <row r="1187" spans="1:1" x14ac:dyDescent="0.35">
      <c r="A1187" s="52" t="s">
        <v>4699</v>
      </c>
    </row>
    <row r="1188" spans="1:1" x14ac:dyDescent="0.35">
      <c r="A1188" s="52" t="s">
        <v>4689</v>
      </c>
    </row>
    <row r="1189" spans="1:1" x14ac:dyDescent="0.35">
      <c r="A1189" s="52" t="s">
        <v>4711</v>
      </c>
    </row>
    <row r="1190" spans="1:1" x14ac:dyDescent="0.35">
      <c r="A1190" s="51" t="s">
        <v>348</v>
      </c>
    </row>
    <row r="1191" spans="1:1" x14ac:dyDescent="0.35">
      <c r="A1191" s="51" t="s">
        <v>346</v>
      </c>
    </row>
    <row r="1192" spans="1:1" x14ac:dyDescent="0.35">
      <c r="A1192" s="51" t="s">
        <v>345</v>
      </c>
    </row>
    <row r="1193" spans="1:1" x14ac:dyDescent="0.35">
      <c r="A1193" s="51" t="s">
        <v>344</v>
      </c>
    </row>
    <row r="1194" spans="1:1" x14ac:dyDescent="0.35">
      <c r="A1194" s="51" t="s">
        <v>1973</v>
      </c>
    </row>
    <row r="1195" spans="1:1" x14ac:dyDescent="0.35">
      <c r="A1195" s="51" t="s">
        <v>349</v>
      </c>
    </row>
    <row r="1196" spans="1:1" x14ac:dyDescent="0.35">
      <c r="A1196" s="51" t="s">
        <v>358</v>
      </c>
    </row>
    <row r="1197" spans="1:1" x14ac:dyDescent="0.35">
      <c r="A1197" s="51" t="s">
        <v>357</v>
      </c>
    </row>
    <row r="1198" spans="1:1" x14ac:dyDescent="0.35">
      <c r="A1198" s="51" t="s">
        <v>359</v>
      </c>
    </row>
    <row r="1199" spans="1:1" x14ac:dyDescent="0.35">
      <c r="A1199" s="51" t="s">
        <v>352</v>
      </c>
    </row>
    <row r="1200" spans="1:1" x14ac:dyDescent="0.35">
      <c r="A1200" s="51" t="s">
        <v>351</v>
      </c>
    </row>
    <row r="1201" spans="1:1" x14ac:dyDescent="0.35">
      <c r="A1201" s="51" t="s">
        <v>1900</v>
      </c>
    </row>
    <row r="1202" spans="1:1" ht="29" x14ac:dyDescent="0.35">
      <c r="A1202" s="51" t="s">
        <v>2057</v>
      </c>
    </row>
    <row r="1203" spans="1:1" x14ac:dyDescent="0.35">
      <c r="A1203" s="51" t="s">
        <v>350</v>
      </c>
    </row>
    <row r="1204" spans="1:1" x14ac:dyDescent="0.35">
      <c r="A1204" s="51" t="s">
        <v>356</v>
      </c>
    </row>
    <row r="1205" spans="1:1" ht="15.5" x14ac:dyDescent="0.35">
      <c r="A1205" s="53" t="s">
        <v>4044</v>
      </c>
    </row>
    <row r="1206" spans="1:1" x14ac:dyDescent="0.35">
      <c r="A1206" s="52" t="s">
        <v>4044</v>
      </c>
    </row>
    <row r="1207" spans="1:1" x14ac:dyDescent="0.35">
      <c r="A1207" s="51" t="s">
        <v>353</v>
      </c>
    </row>
    <row r="1208" spans="1:1" x14ac:dyDescent="0.35">
      <c r="A1208" s="51" t="s">
        <v>354</v>
      </c>
    </row>
    <row r="1209" spans="1:1" x14ac:dyDescent="0.35">
      <c r="A1209" s="51" t="s">
        <v>355</v>
      </c>
    </row>
    <row r="1210" spans="1:1" x14ac:dyDescent="0.35">
      <c r="A1210" s="51" t="s">
        <v>4654</v>
      </c>
    </row>
    <row r="1211" spans="1:1" ht="29" x14ac:dyDescent="0.35">
      <c r="A1211" s="51" t="s">
        <v>2333</v>
      </c>
    </row>
    <row r="1212" spans="1:1" x14ac:dyDescent="0.35">
      <c r="A1212" s="51" t="s">
        <v>2914</v>
      </c>
    </row>
    <row r="1213" spans="1:1" x14ac:dyDescent="0.35">
      <c r="A1213" s="51" t="s">
        <v>2775</v>
      </c>
    </row>
    <row r="1214" spans="1:1" x14ac:dyDescent="0.35">
      <c r="A1214" s="51" t="s">
        <v>3118</v>
      </c>
    </row>
    <row r="1215" spans="1:1" x14ac:dyDescent="0.35">
      <c r="A1215" s="51" t="s">
        <v>3335</v>
      </c>
    </row>
    <row r="1216" spans="1:1" x14ac:dyDescent="0.35">
      <c r="A1216" s="51" t="s">
        <v>3744</v>
      </c>
    </row>
    <row r="1217" spans="1:1" ht="29" x14ac:dyDescent="0.35">
      <c r="A1217" s="51" t="s">
        <v>3601</v>
      </c>
    </row>
    <row r="1218" spans="1:1" x14ac:dyDescent="0.35">
      <c r="A1218" s="51" t="s">
        <v>3474</v>
      </c>
    </row>
    <row r="1219" spans="1:1" x14ac:dyDescent="0.35">
      <c r="A1219" s="52" t="s">
        <v>3907</v>
      </c>
    </row>
    <row r="1220" spans="1:1" x14ac:dyDescent="0.35">
      <c r="A1220" s="51" t="s">
        <v>2233</v>
      </c>
    </row>
    <row r="1221" spans="1:1" x14ac:dyDescent="0.35">
      <c r="A1221" s="51" t="s">
        <v>2307</v>
      </c>
    </row>
    <row r="1222" spans="1:1" x14ac:dyDescent="0.35">
      <c r="A1222" s="51" t="s">
        <v>361</v>
      </c>
    </row>
    <row r="1223" spans="1:1" x14ac:dyDescent="0.35">
      <c r="A1223" s="51" t="s">
        <v>360</v>
      </c>
    </row>
    <row r="1224" spans="1:1" x14ac:dyDescent="0.35">
      <c r="A1224" s="51" t="s">
        <v>3362</v>
      </c>
    </row>
    <row r="1225" spans="1:1" x14ac:dyDescent="0.35">
      <c r="A1225" s="51" t="s">
        <v>362</v>
      </c>
    </row>
    <row r="1226" spans="1:1" x14ac:dyDescent="0.35">
      <c r="A1226" s="51" t="s">
        <v>363</v>
      </c>
    </row>
    <row r="1227" spans="1:1" x14ac:dyDescent="0.35">
      <c r="A1227" s="52" t="str">
        <f>[6]Sheet1!$H$16</f>
        <v>PAX A920</v>
      </c>
    </row>
    <row r="1228" spans="1:1" x14ac:dyDescent="0.35">
      <c r="A1228" s="52" t="str">
        <f>[2]Sheet1!I21</f>
        <v>PEPWAVE MAX TRANSIT DUO LTEA</v>
      </c>
    </row>
    <row r="1229" spans="1:1" x14ac:dyDescent="0.35">
      <c r="A1229" s="52" t="s">
        <v>4538</v>
      </c>
    </row>
    <row r="1230" spans="1:1" ht="15.5" x14ac:dyDescent="0.35">
      <c r="A1230" s="53" t="s">
        <v>4008</v>
      </c>
    </row>
    <row r="1231" spans="1:1" ht="15.5" x14ac:dyDescent="0.35">
      <c r="A1231" s="53" t="s">
        <v>4008</v>
      </c>
    </row>
    <row r="1232" spans="1:1" x14ac:dyDescent="0.35">
      <c r="A1232" s="52" t="s">
        <v>4008</v>
      </c>
    </row>
    <row r="1233" spans="1:1" x14ac:dyDescent="0.35">
      <c r="A1233" s="52" t="s">
        <v>4551</v>
      </c>
    </row>
    <row r="1234" spans="1:1" x14ac:dyDescent="0.35">
      <c r="A1234" s="52" t="s">
        <v>4725</v>
      </c>
    </row>
    <row r="1235" spans="1:1" x14ac:dyDescent="0.35">
      <c r="A1235" s="51" t="s">
        <v>364</v>
      </c>
    </row>
    <row r="1236" spans="1:1" x14ac:dyDescent="0.35">
      <c r="A1236" s="51" t="s">
        <v>365</v>
      </c>
    </row>
    <row r="1237" spans="1:1" ht="24" customHeight="1" x14ac:dyDescent="0.35">
      <c r="A1237" s="52" t="s">
        <v>4544</v>
      </c>
    </row>
    <row r="1238" spans="1:1" x14ac:dyDescent="0.35">
      <c r="A1238" s="52" t="s">
        <v>4542</v>
      </c>
    </row>
    <row r="1239" spans="1:1" x14ac:dyDescent="0.35">
      <c r="A1239" s="52" t="s">
        <v>4540</v>
      </c>
    </row>
    <row r="1240" spans="1:1" x14ac:dyDescent="0.35">
      <c r="A1240" s="51" t="s">
        <v>366</v>
      </c>
    </row>
    <row r="1241" spans="1:1" x14ac:dyDescent="0.35">
      <c r="A1241" s="52" t="s">
        <v>4619</v>
      </c>
    </row>
    <row r="1242" spans="1:1" x14ac:dyDescent="0.35">
      <c r="A1242" s="52" t="s">
        <v>4700</v>
      </c>
    </row>
    <row r="1243" spans="1:1" ht="29" x14ac:dyDescent="0.35">
      <c r="A1243" s="51" t="s">
        <v>367</v>
      </c>
    </row>
    <row r="1244" spans="1:1" x14ac:dyDescent="0.35">
      <c r="A1244" s="52" t="s">
        <v>3921</v>
      </c>
    </row>
    <row r="1245" spans="1:1" x14ac:dyDescent="0.35">
      <c r="A1245" s="51" t="s">
        <v>369</v>
      </c>
    </row>
    <row r="1246" spans="1:1" x14ac:dyDescent="0.35">
      <c r="A1246" s="51" t="s">
        <v>368</v>
      </c>
    </row>
    <row r="1247" spans="1:1" x14ac:dyDescent="0.35">
      <c r="A1247" s="51" t="s">
        <v>1915</v>
      </c>
    </row>
    <row r="1248" spans="1:1" x14ac:dyDescent="0.35">
      <c r="A1248" s="52" t="s">
        <v>3879</v>
      </c>
    </row>
    <row r="1249" spans="1:1" x14ac:dyDescent="0.35">
      <c r="A1249" s="51" t="s">
        <v>857</v>
      </c>
    </row>
    <row r="1250" spans="1:1" x14ac:dyDescent="0.35">
      <c r="A1250" s="51" t="s">
        <v>858</v>
      </c>
    </row>
    <row r="1251" spans="1:1" x14ac:dyDescent="0.35">
      <c r="A1251" s="51" t="s">
        <v>2791</v>
      </c>
    </row>
    <row r="1252" spans="1:1" x14ac:dyDescent="0.35">
      <c r="A1252" s="51" t="s">
        <v>2790</v>
      </c>
    </row>
    <row r="1253" spans="1:1" x14ac:dyDescent="0.35">
      <c r="A1253" s="51" t="s">
        <v>2789</v>
      </c>
    </row>
    <row r="1254" spans="1:1" x14ac:dyDescent="0.35">
      <c r="A1254" s="51" t="s">
        <v>2788</v>
      </c>
    </row>
    <row r="1255" spans="1:1" x14ac:dyDescent="0.35">
      <c r="A1255" s="51" t="s">
        <v>2964</v>
      </c>
    </row>
    <row r="1256" spans="1:1" x14ac:dyDescent="0.35">
      <c r="A1256" s="51" t="s">
        <v>2484</v>
      </c>
    </row>
    <row r="1257" spans="1:1" x14ac:dyDescent="0.35">
      <c r="A1257" s="52" t="s">
        <v>4184</v>
      </c>
    </row>
    <row r="1258" spans="1:1" x14ac:dyDescent="0.35">
      <c r="A1258" s="51" t="s">
        <v>377</v>
      </c>
    </row>
    <row r="1259" spans="1:1" x14ac:dyDescent="0.35">
      <c r="A1259" s="51" t="s">
        <v>375</v>
      </c>
    </row>
    <row r="1260" spans="1:1" x14ac:dyDescent="0.35">
      <c r="A1260" s="51" t="s">
        <v>372</v>
      </c>
    </row>
    <row r="1261" spans="1:1" x14ac:dyDescent="0.35">
      <c r="A1261" s="51" t="s">
        <v>373</v>
      </c>
    </row>
    <row r="1262" spans="1:1" x14ac:dyDescent="0.35">
      <c r="A1262" s="51" t="s">
        <v>370</v>
      </c>
    </row>
    <row r="1263" spans="1:1" x14ac:dyDescent="0.35">
      <c r="A1263" s="51" t="s">
        <v>371</v>
      </c>
    </row>
    <row r="1264" spans="1:1" x14ac:dyDescent="0.35">
      <c r="A1264" s="51" t="s">
        <v>374</v>
      </c>
    </row>
    <row r="1265" spans="1:1" x14ac:dyDescent="0.35">
      <c r="A1265" s="51" t="s">
        <v>376</v>
      </c>
    </row>
    <row r="1266" spans="1:1" x14ac:dyDescent="0.35">
      <c r="A1266" s="51" t="s">
        <v>2869</v>
      </c>
    </row>
    <row r="1267" spans="1:1" x14ac:dyDescent="0.35">
      <c r="A1267" s="51" t="s">
        <v>3681</v>
      </c>
    </row>
    <row r="1268" spans="1:1" x14ac:dyDescent="0.35">
      <c r="A1268" s="51" t="s">
        <v>2530</v>
      </c>
    </row>
    <row r="1269" spans="1:1" x14ac:dyDescent="0.35">
      <c r="A1269" s="51" t="s">
        <v>2529</v>
      </c>
    </row>
    <row r="1270" spans="1:1" x14ac:dyDescent="0.35">
      <c r="A1270" s="51" t="s">
        <v>2531</v>
      </c>
    </row>
    <row r="1271" spans="1:1" x14ac:dyDescent="0.35">
      <c r="A1271" s="51" t="s">
        <v>2892</v>
      </c>
    </row>
    <row r="1272" spans="1:1" x14ac:dyDescent="0.35">
      <c r="A1272" s="52" t="str">
        <f>[6]Sheet1!H13</f>
        <v>RAVEN CR12+</v>
      </c>
    </row>
    <row r="1273" spans="1:1" x14ac:dyDescent="0.35">
      <c r="A1273" s="52" t="s">
        <v>4554</v>
      </c>
    </row>
    <row r="1274" spans="1:1" x14ac:dyDescent="0.35">
      <c r="A1274" s="52" t="str">
        <f>[7]Sheet1!H19</f>
        <v>RAVEN RS1</v>
      </c>
    </row>
    <row r="1275" spans="1:1" x14ac:dyDescent="0.35">
      <c r="A1275" s="68" t="s">
        <v>2036</v>
      </c>
    </row>
    <row r="1276" spans="1:1" x14ac:dyDescent="0.35">
      <c r="A1276" s="51" t="s">
        <v>2037</v>
      </c>
    </row>
    <row r="1277" spans="1:1" x14ac:dyDescent="0.35">
      <c r="A1277" s="51" t="s">
        <v>3361</v>
      </c>
    </row>
    <row r="1278" spans="1:1" x14ac:dyDescent="0.35">
      <c r="A1278" s="51" t="s">
        <v>3360</v>
      </c>
    </row>
    <row r="1279" spans="1:1" x14ac:dyDescent="0.35">
      <c r="A1279" s="51" t="s">
        <v>3396</v>
      </c>
    </row>
    <row r="1280" spans="1:1" x14ac:dyDescent="0.35">
      <c r="A1280" s="51" t="s">
        <v>3397</v>
      </c>
    </row>
    <row r="1281" spans="1:1" x14ac:dyDescent="0.35">
      <c r="A1281" s="51" t="s">
        <v>3609</v>
      </c>
    </row>
    <row r="1282" spans="1:1" x14ac:dyDescent="0.35">
      <c r="A1282" s="51" t="s">
        <v>3733</v>
      </c>
    </row>
    <row r="1283" spans="1:1" x14ac:dyDescent="0.35">
      <c r="A1283" s="51" t="s">
        <v>3462</v>
      </c>
    </row>
    <row r="1284" spans="1:1" ht="15.5" x14ac:dyDescent="0.35">
      <c r="A1284" s="53" t="s">
        <v>4068</v>
      </c>
    </row>
    <row r="1285" spans="1:1" x14ac:dyDescent="0.35">
      <c r="A1285" s="52" t="s">
        <v>4068</v>
      </c>
    </row>
    <row r="1286" spans="1:1" x14ac:dyDescent="0.35">
      <c r="A1286" s="52" t="s">
        <v>3895</v>
      </c>
    </row>
    <row r="1287" spans="1:1" ht="15.5" x14ac:dyDescent="0.35">
      <c r="A1287" s="53" t="s">
        <v>4039</v>
      </c>
    </row>
    <row r="1288" spans="1:1" x14ac:dyDescent="0.35">
      <c r="A1288" s="52" t="s">
        <v>4039</v>
      </c>
    </row>
    <row r="1289" spans="1:1" x14ac:dyDescent="0.35">
      <c r="A1289" s="52" t="str">
        <f>[11]Sheet1!D2</f>
        <v>REDMI 14C</v>
      </c>
    </row>
    <row r="1290" spans="1:1" ht="15.5" x14ac:dyDescent="0.35">
      <c r="A1290" s="53" t="s">
        <v>4092</v>
      </c>
    </row>
    <row r="1291" spans="1:1" x14ac:dyDescent="0.35">
      <c r="A1291" s="52" t="s">
        <v>4092</v>
      </c>
    </row>
    <row r="1292" spans="1:1" x14ac:dyDescent="0.35">
      <c r="A1292" s="52" t="str">
        <f>[11]Sheet1!D3</f>
        <v>REDMI A3X</v>
      </c>
    </row>
    <row r="1293" spans="1:1" x14ac:dyDescent="0.35">
      <c r="A1293" s="52" t="s">
        <v>4690</v>
      </c>
    </row>
    <row r="1294" spans="1:1" x14ac:dyDescent="0.35">
      <c r="A1294" s="51" t="s">
        <v>3518</v>
      </c>
    </row>
    <row r="1295" spans="1:1" ht="15.5" x14ac:dyDescent="0.35">
      <c r="A1295" s="53" t="s">
        <v>4069</v>
      </c>
    </row>
    <row r="1296" spans="1:1" x14ac:dyDescent="0.35">
      <c r="A1296" s="52" t="s">
        <v>4069</v>
      </c>
    </row>
    <row r="1297" spans="1:1" ht="15.5" x14ac:dyDescent="0.35">
      <c r="A1297" s="53" t="s">
        <v>4006</v>
      </c>
    </row>
    <row r="1298" spans="1:1" x14ac:dyDescent="0.35">
      <c r="A1298" s="52" t="s">
        <v>4006</v>
      </c>
    </row>
    <row r="1299" spans="1:1" ht="15.5" x14ac:dyDescent="0.35">
      <c r="A1299" s="53" t="s">
        <v>4005</v>
      </c>
    </row>
    <row r="1300" spans="1:1" x14ac:dyDescent="0.35">
      <c r="A1300" s="52" t="s">
        <v>4005</v>
      </c>
    </row>
    <row r="1301" spans="1:1" x14ac:dyDescent="0.35">
      <c r="A1301" s="52" t="s">
        <v>4720</v>
      </c>
    </row>
    <row r="1302" spans="1:1" x14ac:dyDescent="0.35">
      <c r="A1302" s="52" t="s">
        <v>4719</v>
      </c>
    </row>
    <row r="1303" spans="1:1" x14ac:dyDescent="0.35">
      <c r="A1303" s="51" t="s">
        <v>3014</v>
      </c>
    </row>
    <row r="1304" spans="1:1" x14ac:dyDescent="0.35">
      <c r="A1304" s="51" t="s">
        <v>1974</v>
      </c>
    </row>
    <row r="1305" spans="1:1" x14ac:dyDescent="0.35">
      <c r="A1305" s="51" t="s">
        <v>379</v>
      </c>
    </row>
    <row r="1306" spans="1:1" x14ac:dyDescent="0.35">
      <c r="A1306" s="51" t="s">
        <v>378</v>
      </c>
    </row>
    <row r="1307" spans="1:1" x14ac:dyDescent="0.35">
      <c r="A1307" s="51" t="s">
        <v>2111</v>
      </c>
    </row>
    <row r="1308" spans="1:1" x14ac:dyDescent="0.35">
      <c r="A1308" s="51" t="s">
        <v>2921</v>
      </c>
    </row>
    <row r="1309" spans="1:1" x14ac:dyDescent="0.35">
      <c r="A1309" s="51" t="s">
        <v>2066</v>
      </c>
    </row>
    <row r="1310" spans="1:1" x14ac:dyDescent="0.35">
      <c r="A1310" s="51" t="s">
        <v>2636</v>
      </c>
    </row>
    <row r="1311" spans="1:1" x14ac:dyDescent="0.35">
      <c r="A1311" s="51" t="s">
        <v>2165</v>
      </c>
    </row>
    <row r="1312" spans="1:1" x14ac:dyDescent="0.35">
      <c r="A1312" s="52" t="s">
        <v>2084</v>
      </c>
    </row>
    <row r="1313" spans="1:1" x14ac:dyDescent="0.35">
      <c r="A1313" s="69" t="s">
        <v>1995</v>
      </c>
    </row>
    <row r="1314" spans="1:1" x14ac:dyDescent="0.35">
      <c r="A1314" s="52" t="s">
        <v>3915</v>
      </c>
    </row>
    <row r="1315" spans="1:1" x14ac:dyDescent="0.35">
      <c r="A1315" s="72" t="s">
        <v>2539</v>
      </c>
    </row>
    <row r="1316" spans="1:1" ht="29" x14ac:dyDescent="0.35">
      <c r="A1316" s="72" t="s">
        <v>2953</v>
      </c>
    </row>
    <row r="1317" spans="1:1" x14ac:dyDescent="0.35">
      <c r="A1317" s="52" t="str">
        <f>[7]Sheet1!H5</f>
        <v>SAFARICOM NEON ULTRA 2 SP151X</v>
      </c>
    </row>
    <row r="1318" spans="1:1" x14ac:dyDescent="0.35">
      <c r="A1318" s="52" t="str">
        <f>[4]Sheet1!H13</f>
        <v>SAFARICOM SAJIPRO KY001</v>
      </c>
    </row>
    <row r="1319" spans="1:1" x14ac:dyDescent="0.35">
      <c r="A1319" s="51" t="s">
        <v>2990</v>
      </c>
    </row>
    <row r="1320" spans="1:1" x14ac:dyDescent="0.35">
      <c r="A1320" s="51" t="s">
        <v>380</v>
      </c>
    </row>
    <row r="1321" spans="1:1" x14ac:dyDescent="0.35">
      <c r="A1321" s="51" t="s">
        <v>381</v>
      </c>
    </row>
    <row r="1322" spans="1:1" x14ac:dyDescent="0.35">
      <c r="A1322" s="51" t="s">
        <v>382</v>
      </c>
    </row>
    <row r="1323" spans="1:1" x14ac:dyDescent="0.35">
      <c r="A1323" s="51" t="s">
        <v>383</v>
      </c>
    </row>
    <row r="1324" spans="1:1" x14ac:dyDescent="0.35">
      <c r="A1324" s="51" t="s">
        <v>384</v>
      </c>
    </row>
    <row r="1325" spans="1:1" x14ac:dyDescent="0.35">
      <c r="A1325" s="81" t="s">
        <v>4684</v>
      </c>
    </row>
    <row r="1326" spans="1:1" x14ac:dyDescent="0.35">
      <c r="A1326" s="51" t="s">
        <v>386</v>
      </c>
    </row>
    <row r="1327" spans="1:1" x14ac:dyDescent="0.35">
      <c r="A1327" s="51" t="s">
        <v>387</v>
      </c>
    </row>
    <row r="1328" spans="1:1" x14ac:dyDescent="0.35">
      <c r="A1328" s="69" t="s">
        <v>3148</v>
      </c>
    </row>
    <row r="1329" spans="1:1" ht="15.5" x14ac:dyDescent="0.35">
      <c r="A1329" s="53" t="s">
        <v>4077</v>
      </c>
    </row>
    <row r="1330" spans="1:1" x14ac:dyDescent="0.35">
      <c r="A1330" s="52" t="s">
        <v>4077</v>
      </c>
    </row>
    <row r="1331" spans="1:1" ht="15.5" x14ac:dyDescent="0.35">
      <c r="A1331" s="53" t="s">
        <v>4076</v>
      </c>
    </row>
    <row r="1332" spans="1:1" x14ac:dyDescent="0.35">
      <c r="A1332" s="52" t="s">
        <v>4076</v>
      </c>
    </row>
    <row r="1333" spans="1:1" x14ac:dyDescent="0.35">
      <c r="A1333" s="52" t="str">
        <f>[12]Sheet1!$H$20</f>
        <v>SAMSUNG A06 SM-A065F/DS</v>
      </c>
    </row>
    <row r="1334" spans="1:1" ht="15.5" x14ac:dyDescent="0.35">
      <c r="A1334" s="53" t="s">
        <v>4037</v>
      </c>
    </row>
    <row r="1335" spans="1:1" x14ac:dyDescent="0.35">
      <c r="A1335" s="52" t="s">
        <v>4037</v>
      </c>
    </row>
    <row r="1336" spans="1:1" x14ac:dyDescent="0.35">
      <c r="A1336" s="52" t="str">
        <f>[10]Sheet1!D28</f>
        <v>SAMSUNG A16 4G SM-A165F/DS</v>
      </c>
    </row>
    <row r="1337" spans="1:1" x14ac:dyDescent="0.35">
      <c r="A1337" s="52" t="str">
        <f>[10]Sheet1!D27</f>
        <v>SAMSUNG A16 5G SM-A166P/DS</v>
      </c>
    </row>
    <row r="1338" spans="1:1" ht="15.5" x14ac:dyDescent="0.35">
      <c r="A1338" s="53" t="s">
        <v>4028</v>
      </c>
    </row>
    <row r="1339" spans="1:1" x14ac:dyDescent="0.35">
      <c r="A1339" s="52" t="s">
        <v>4028</v>
      </c>
    </row>
    <row r="1340" spans="1:1" x14ac:dyDescent="0.35">
      <c r="A1340" s="52" t="s">
        <v>4708</v>
      </c>
    </row>
    <row r="1341" spans="1:1" ht="15.5" x14ac:dyDescent="0.35">
      <c r="A1341" s="53" t="s">
        <v>4018</v>
      </c>
    </row>
    <row r="1342" spans="1:1" x14ac:dyDescent="0.35">
      <c r="A1342" s="52" t="s">
        <v>4018</v>
      </c>
    </row>
    <row r="1343" spans="1:1" x14ac:dyDescent="0.35">
      <c r="A1343" s="52" t="s">
        <v>4707</v>
      </c>
    </row>
    <row r="1344" spans="1:1" ht="15.5" x14ac:dyDescent="0.35">
      <c r="A1344" s="53" t="s">
        <v>4019</v>
      </c>
    </row>
    <row r="1345" spans="1:1" x14ac:dyDescent="0.35">
      <c r="A1345" s="52" t="s">
        <v>4019</v>
      </c>
    </row>
    <row r="1346" spans="1:1" x14ac:dyDescent="0.35">
      <c r="A1346" s="52" t="s">
        <v>4706</v>
      </c>
    </row>
    <row r="1347" spans="1:1" x14ac:dyDescent="0.35">
      <c r="A1347" s="51" t="s">
        <v>385</v>
      </c>
    </row>
    <row r="1348" spans="1:1" ht="15.5" x14ac:dyDescent="0.35">
      <c r="A1348" s="91" t="s">
        <v>390</v>
      </c>
    </row>
    <row r="1349" spans="1:1" x14ac:dyDescent="0.35">
      <c r="A1349" s="51" t="s">
        <v>392</v>
      </c>
    </row>
    <row r="1350" spans="1:1" ht="15.5" x14ac:dyDescent="0.35">
      <c r="A1350" s="91" t="s">
        <v>391</v>
      </c>
    </row>
    <row r="1351" spans="1:1" x14ac:dyDescent="0.35">
      <c r="A1351" s="51" t="s">
        <v>393</v>
      </c>
    </row>
    <row r="1352" spans="1:1" ht="33.75" customHeight="1" x14ac:dyDescent="0.35">
      <c r="A1352" s="51" t="s">
        <v>396</v>
      </c>
    </row>
    <row r="1353" spans="1:1" ht="29.25" customHeight="1" x14ac:dyDescent="0.35">
      <c r="A1353" s="51" t="s">
        <v>2385</v>
      </c>
    </row>
    <row r="1354" spans="1:1" x14ac:dyDescent="0.35">
      <c r="A1354" s="51" t="s">
        <v>2667</v>
      </c>
    </row>
    <row r="1355" spans="1:1" x14ac:dyDescent="0.35">
      <c r="A1355" s="51" t="s">
        <v>3264</v>
      </c>
    </row>
    <row r="1356" spans="1:1" x14ac:dyDescent="0.35">
      <c r="A1356" s="51" t="s">
        <v>2358</v>
      </c>
    </row>
    <row r="1357" spans="1:1" x14ac:dyDescent="0.35">
      <c r="A1357" s="51" t="s">
        <v>2355</v>
      </c>
    </row>
    <row r="1358" spans="1:1" x14ac:dyDescent="0.35">
      <c r="A1358" s="51" t="s">
        <v>3179</v>
      </c>
    </row>
    <row r="1359" spans="1:1" x14ac:dyDescent="0.35">
      <c r="A1359" s="51" t="s">
        <v>3456</v>
      </c>
    </row>
    <row r="1360" spans="1:1" x14ac:dyDescent="0.35">
      <c r="A1360" s="51" t="s">
        <v>2992</v>
      </c>
    </row>
    <row r="1361" spans="1:1" x14ac:dyDescent="0.35">
      <c r="A1361" s="51" t="s">
        <v>3454</v>
      </c>
    </row>
    <row r="1362" spans="1:1" x14ac:dyDescent="0.35">
      <c r="A1362" s="51" t="s">
        <v>3455</v>
      </c>
    </row>
    <row r="1363" spans="1:1" x14ac:dyDescent="0.35">
      <c r="A1363" s="51" t="s">
        <v>3330</v>
      </c>
    </row>
    <row r="1364" spans="1:1" x14ac:dyDescent="0.35">
      <c r="A1364" s="68" t="s">
        <v>2212</v>
      </c>
    </row>
    <row r="1365" spans="1:1" x14ac:dyDescent="0.35">
      <c r="A1365" s="51" t="s">
        <v>2323</v>
      </c>
    </row>
    <row r="1366" spans="1:1" ht="29" x14ac:dyDescent="0.35">
      <c r="A1366" s="51" t="s">
        <v>2516</v>
      </c>
    </row>
    <row r="1367" spans="1:1" x14ac:dyDescent="0.35">
      <c r="A1367" s="51" t="s">
        <v>3329</v>
      </c>
    </row>
    <row r="1368" spans="1:1" x14ac:dyDescent="0.35">
      <c r="A1368" s="51" t="s">
        <v>2975</v>
      </c>
    </row>
    <row r="1369" spans="1:1" x14ac:dyDescent="0.35">
      <c r="A1369" s="51" t="s">
        <v>3575</v>
      </c>
    </row>
    <row r="1370" spans="1:1" x14ac:dyDescent="0.35">
      <c r="A1370" s="52" t="s">
        <v>3999</v>
      </c>
    </row>
    <row r="1371" spans="1:1" ht="15.5" x14ac:dyDescent="0.35">
      <c r="A1371" s="53" t="s">
        <v>4038</v>
      </c>
    </row>
    <row r="1372" spans="1:1" x14ac:dyDescent="0.35">
      <c r="A1372" s="52" t="s">
        <v>4038</v>
      </c>
    </row>
    <row r="1373" spans="1:1" x14ac:dyDescent="0.35">
      <c r="A1373" s="68" t="s">
        <v>2214</v>
      </c>
    </row>
    <row r="1374" spans="1:1" x14ac:dyDescent="0.35">
      <c r="A1374" s="68" t="s">
        <v>2213</v>
      </c>
    </row>
    <row r="1375" spans="1:1" x14ac:dyDescent="0.35">
      <c r="A1375" s="68" t="s">
        <v>3578</v>
      </c>
    </row>
    <row r="1376" spans="1:1" x14ac:dyDescent="0.35">
      <c r="A1376" s="52" t="s">
        <v>4000</v>
      </c>
    </row>
    <row r="1377" spans="1:1" x14ac:dyDescent="0.35">
      <c r="A1377" s="51" t="s">
        <v>2899</v>
      </c>
    </row>
    <row r="1378" spans="1:1" x14ac:dyDescent="0.35">
      <c r="A1378" s="68" t="s">
        <v>2210</v>
      </c>
    </row>
    <row r="1379" spans="1:1" x14ac:dyDescent="0.35">
      <c r="A1379" s="68" t="s">
        <v>2933</v>
      </c>
    </row>
    <row r="1380" spans="1:1" x14ac:dyDescent="0.35">
      <c r="A1380" s="51" t="s">
        <v>3193</v>
      </c>
    </row>
    <row r="1381" spans="1:1" x14ac:dyDescent="0.35">
      <c r="A1381" s="51" t="s">
        <v>3617</v>
      </c>
    </row>
    <row r="1382" spans="1:1" x14ac:dyDescent="0.35">
      <c r="A1382" s="51" t="s">
        <v>3997</v>
      </c>
    </row>
    <row r="1383" spans="1:1" x14ac:dyDescent="0.35">
      <c r="A1383" s="68" t="s">
        <v>2211</v>
      </c>
    </row>
    <row r="1384" spans="1:1" x14ac:dyDescent="0.35">
      <c r="A1384" s="51" t="s">
        <v>2380</v>
      </c>
    </row>
    <row r="1385" spans="1:1" x14ac:dyDescent="0.35">
      <c r="A1385" s="51" t="s">
        <v>3191</v>
      </c>
    </row>
    <row r="1386" spans="1:1" x14ac:dyDescent="0.35">
      <c r="A1386" s="51" t="s">
        <v>3577</v>
      </c>
    </row>
    <row r="1387" spans="1:1" x14ac:dyDescent="0.35">
      <c r="A1387" s="52" t="s">
        <v>3998</v>
      </c>
    </row>
    <row r="1388" spans="1:1" x14ac:dyDescent="0.35">
      <c r="A1388" s="68" t="s">
        <v>2235</v>
      </c>
    </row>
    <row r="1389" spans="1:1" x14ac:dyDescent="0.35">
      <c r="A1389" s="68" t="s">
        <v>2890</v>
      </c>
    </row>
    <row r="1390" spans="1:1" x14ac:dyDescent="0.35">
      <c r="A1390" s="51" t="s">
        <v>2485</v>
      </c>
    </row>
    <row r="1391" spans="1:1" x14ac:dyDescent="0.35">
      <c r="A1391" s="51" t="s">
        <v>3192</v>
      </c>
    </row>
    <row r="1392" spans="1:1" x14ac:dyDescent="0.35">
      <c r="A1392" s="68" t="s">
        <v>3576</v>
      </c>
    </row>
    <row r="1393" spans="1:1" x14ac:dyDescent="0.35">
      <c r="A1393" s="51" t="s">
        <v>2083</v>
      </c>
    </row>
    <row r="1394" spans="1:1" x14ac:dyDescent="0.35">
      <c r="A1394" s="68" t="s">
        <v>2268</v>
      </c>
    </row>
    <row r="1395" spans="1:1" x14ac:dyDescent="0.35">
      <c r="A1395" s="51" t="s">
        <v>2081</v>
      </c>
    </row>
    <row r="1396" spans="1:1" x14ac:dyDescent="0.35">
      <c r="A1396" s="52" t="str">
        <f>[7]Sheet1!H17</f>
        <v>SAMSUNG GALAXY F54</v>
      </c>
    </row>
    <row r="1397" spans="1:1" x14ac:dyDescent="0.35">
      <c r="A1397" s="51" t="s">
        <v>2395</v>
      </c>
    </row>
    <row r="1398" spans="1:1" x14ac:dyDescent="0.35">
      <c r="A1398" s="51" t="s">
        <v>1917</v>
      </c>
    </row>
    <row r="1399" spans="1:1" x14ac:dyDescent="0.35">
      <c r="A1399" s="51" t="s">
        <v>3257</v>
      </c>
    </row>
    <row r="1400" spans="1:1" x14ac:dyDescent="0.35">
      <c r="A1400" s="94" t="s">
        <v>2028</v>
      </c>
    </row>
    <row r="1401" spans="1:1" ht="29" x14ac:dyDescent="0.35">
      <c r="A1401" s="69" t="s">
        <v>3515</v>
      </c>
    </row>
    <row r="1402" spans="1:1" x14ac:dyDescent="0.35">
      <c r="A1402" s="69" t="s">
        <v>2501</v>
      </c>
    </row>
    <row r="1403" spans="1:1" x14ac:dyDescent="0.35">
      <c r="A1403" s="51" t="s">
        <v>2389</v>
      </c>
    </row>
    <row r="1404" spans="1:1" x14ac:dyDescent="0.35">
      <c r="A1404" s="51" t="s">
        <v>2113</v>
      </c>
    </row>
    <row r="1405" spans="1:1" x14ac:dyDescent="0.35">
      <c r="A1405" s="51" t="s">
        <v>2379</v>
      </c>
    </row>
    <row r="1406" spans="1:1" x14ac:dyDescent="0.35">
      <c r="A1406" s="69" t="s">
        <v>3018</v>
      </c>
    </row>
    <row r="1407" spans="1:1" ht="29" x14ac:dyDescent="0.35">
      <c r="A1407" s="51" t="s">
        <v>2916</v>
      </c>
    </row>
    <row r="1408" spans="1:1" x14ac:dyDescent="0.35">
      <c r="A1408" s="51" t="s">
        <v>3453</v>
      </c>
    </row>
    <row r="1409" spans="1:1" x14ac:dyDescent="0.35">
      <c r="A1409" s="69" t="s">
        <v>3102</v>
      </c>
    </row>
    <row r="1410" spans="1:1" ht="29" x14ac:dyDescent="0.35">
      <c r="A1410" s="51" t="s">
        <v>3158</v>
      </c>
    </row>
    <row r="1411" spans="1:1" x14ac:dyDescent="0.35">
      <c r="A1411" s="51" t="s">
        <v>3574</v>
      </c>
    </row>
    <row r="1412" spans="1:1" x14ac:dyDescent="0.35">
      <c r="A1412" s="69" t="s">
        <v>3516</v>
      </c>
    </row>
    <row r="1413" spans="1:1" x14ac:dyDescent="0.35">
      <c r="A1413" s="51" t="s">
        <v>3573</v>
      </c>
    </row>
    <row r="1414" spans="1:1" x14ac:dyDescent="0.35">
      <c r="A1414" s="69" t="s">
        <v>3517</v>
      </c>
    </row>
    <row r="1415" spans="1:1" x14ac:dyDescent="0.35">
      <c r="A1415" s="51" t="s">
        <v>3572</v>
      </c>
    </row>
    <row r="1416" spans="1:1" x14ac:dyDescent="0.35">
      <c r="A1416" s="51" t="s">
        <v>3769</v>
      </c>
    </row>
    <row r="1417" spans="1:1" x14ac:dyDescent="0.35">
      <c r="A1417" s="51" t="s">
        <v>3768</v>
      </c>
    </row>
    <row r="1418" spans="1:1" x14ac:dyDescent="0.35">
      <c r="A1418" s="51" t="s">
        <v>3767</v>
      </c>
    </row>
    <row r="1419" spans="1:1" x14ac:dyDescent="0.35">
      <c r="A1419" s="51" t="s">
        <v>1951</v>
      </c>
    </row>
    <row r="1420" spans="1:1" x14ac:dyDescent="0.35">
      <c r="A1420" s="94" t="s">
        <v>2114</v>
      </c>
    </row>
    <row r="1421" spans="1:1" x14ac:dyDescent="0.35">
      <c r="A1421" s="94" t="s">
        <v>2738</v>
      </c>
    </row>
    <row r="1422" spans="1:1" x14ac:dyDescent="0.35">
      <c r="A1422" s="51" t="s">
        <v>2381</v>
      </c>
    </row>
    <row r="1423" spans="1:1" x14ac:dyDescent="0.35">
      <c r="A1423" s="69" t="s">
        <v>2943</v>
      </c>
    </row>
    <row r="1424" spans="1:1" x14ac:dyDescent="0.35">
      <c r="A1424" s="69" t="s">
        <v>3265</v>
      </c>
    </row>
    <row r="1425" spans="1:1" x14ac:dyDescent="0.35">
      <c r="A1425" s="69" t="s">
        <v>2832</v>
      </c>
    </row>
    <row r="1426" spans="1:1" x14ac:dyDescent="0.35">
      <c r="A1426" s="69" t="s">
        <v>3452</v>
      </c>
    </row>
    <row r="1427" spans="1:1" x14ac:dyDescent="0.35">
      <c r="A1427" s="69" t="s">
        <v>2666</v>
      </c>
    </row>
    <row r="1428" spans="1:1" x14ac:dyDescent="0.35">
      <c r="A1428" s="69" t="s">
        <v>3266</v>
      </c>
    </row>
    <row r="1429" spans="1:1" x14ac:dyDescent="0.35">
      <c r="A1429" s="94" t="s">
        <v>3571</v>
      </c>
    </row>
    <row r="1430" spans="1:1" x14ac:dyDescent="0.35">
      <c r="A1430" s="52" t="s">
        <v>4187</v>
      </c>
    </row>
    <row r="1431" spans="1:1" x14ac:dyDescent="0.35">
      <c r="A1431" s="52" t="s">
        <v>4185</v>
      </c>
    </row>
    <row r="1432" spans="1:1" x14ac:dyDescent="0.35">
      <c r="A1432" s="52" t="s">
        <v>4186</v>
      </c>
    </row>
    <row r="1433" spans="1:1" x14ac:dyDescent="0.35">
      <c r="A1433" s="51" t="s">
        <v>3334</v>
      </c>
    </row>
    <row r="1434" spans="1:1" x14ac:dyDescent="0.35">
      <c r="A1434" s="51" t="s">
        <v>3643</v>
      </c>
    </row>
    <row r="1435" spans="1:1" x14ac:dyDescent="0.35">
      <c r="A1435" s="52" t="s">
        <v>4190</v>
      </c>
    </row>
    <row r="1436" spans="1:1" x14ac:dyDescent="0.35">
      <c r="A1436" s="51" t="s">
        <v>2917</v>
      </c>
    </row>
    <row r="1437" spans="1:1" x14ac:dyDescent="0.35">
      <c r="A1437" s="49" t="s">
        <v>3333</v>
      </c>
    </row>
    <row r="1438" spans="1:1" x14ac:dyDescent="0.35">
      <c r="A1438" s="49" t="s">
        <v>3644</v>
      </c>
    </row>
    <row r="1439" spans="1:1" x14ac:dyDescent="0.35">
      <c r="A1439" s="52" t="s">
        <v>4189</v>
      </c>
    </row>
    <row r="1440" spans="1:1" x14ac:dyDescent="0.35">
      <c r="A1440" s="49" t="s">
        <v>2831</v>
      </c>
    </row>
    <row r="1441" spans="1:1" x14ac:dyDescent="0.35">
      <c r="A1441" s="51" t="s">
        <v>394</v>
      </c>
    </row>
    <row r="1442" spans="1:1" x14ac:dyDescent="0.35">
      <c r="A1442" s="51" t="s">
        <v>395</v>
      </c>
    </row>
    <row r="1443" spans="1:1" x14ac:dyDescent="0.35">
      <c r="A1443" s="51" t="s">
        <v>398</v>
      </c>
    </row>
    <row r="1444" spans="1:1" ht="15.5" x14ac:dyDescent="0.35">
      <c r="A1444" s="91" t="s">
        <v>397</v>
      </c>
    </row>
    <row r="1445" spans="1:1" x14ac:dyDescent="0.35">
      <c r="A1445" s="51" t="s">
        <v>400</v>
      </c>
    </row>
    <row r="1446" spans="1:1" x14ac:dyDescent="0.35">
      <c r="A1446" s="51" t="s">
        <v>399</v>
      </c>
    </row>
    <row r="1447" spans="1:1" x14ac:dyDescent="0.35">
      <c r="A1447" s="51" t="s">
        <v>401</v>
      </c>
    </row>
    <row r="1448" spans="1:1" x14ac:dyDescent="0.35">
      <c r="A1448" s="51" t="s">
        <v>2324</v>
      </c>
    </row>
    <row r="1449" spans="1:1" x14ac:dyDescent="0.35">
      <c r="A1449" s="51" t="s">
        <v>2325</v>
      </c>
    </row>
    <row r="1450" spans="1:1" x14ac:dyDescent="0.35">
      <c r="A1450" s="51" t="s">
        <v>2739</v>
      </c>
    </row>
    <row r="1451" spans="1:1" x14ac:dyDescent="0.35">
      <c r="A1451" s="51" t="s">
        <v>2737</v>
      </c>
    </row>
    <row r="1452" spans="1:1" x14ac:dyDescent="0.35">
      <c r="A1452" s="51" t="s">
        <v>1843</v>
      </c>
    </row>
    <row r="1453" spans="1:1" ht="15.5" x14ac:dyDescent="0.35">
      <c r="A1453" s="91" t="s">
        <v>402</v>
      </c>
    </row>
    <row r="1454" spans="1:1" x14ac:dyDescent="0.35">
      <c r="A1454" s="51" t="s">
        <v>403</v>
      </c>
    </row>
    <row r="1455" spans="1:1" x14ac:dyDescent="0.35">
      <c r="A1455" s="51" t="s">
        <v>2153</v>
      </c>
    </row>
    <row r="1456" spans="1:1" x14ac:dyDescent="0.35">
      <c r="A1456" s="52" t="str">
        <f>[5]Sheet1!D17</f>
        <v>SAMSUNG S10 SM-X826B</v>
      </c>
    </row>
    <row r="1457" spans="1:1" x14ac:dyDescent="0.35">
      <c r="A1457" s="52" t="str">
        <f>[5]Sheet1!D18</f>
        <v>SAMSUNG S10 SM-X926B</v>
      </c>
    </row>
    <row r="1458" spans="1:1" ht="15.5" x14ac:dyDescent="0.35">
      <c r="A1458" s="53" t="s">
        <v>4075</v>
      </c>
    </row>
    <row r="1459" spans="1:1" x14ac:dyDescent="0.35">
      <c r="A1459" s="52" t="s">
        <v>4075</v>
      </c>
    </row>
    <row r="1460" spans="1:1" x14ac:dyDescent="0.35">
      <c r="A1460" s="52" t="s">
        <v>4718</v>
      </c>
    </row>
    <row r="1461" spans="1:1" x14ac:dyDescent="0.35">
      <c r="A1461" s="52" t="s">
        <v>4716</v>
      </c>
    </row>
    <row r="1462" spans="1:1" x14ac:dyDescent="0.35">
      <c r="A1462" s="52" t="s">
        <v>4717</v>
      </c>
    </row>
    <row r="1463" spans="1:1" x14ac:dyDescent="0.35">
      <c r="A1463" s="51" t="s">
        <v>2049</v>
      </c>
    </row>
    <row r="1464" spans="1:1" x14ac:dyDescent="0.35">
      <c r="A1464" s="51" t="s">
        <v>388</v>
      </c>
    </row>
    <row r="1465" spans="1:1" x14ac:dyDescent="0.35">
      <c r="A1465" s="52" t="str">
        <f>[3]Sheet1!H14</f>
        <v>SAMSUNG SM-F741B (GALAXY FLIP 6</v>
      </c>
    </row>
    <row r="1466" spans="1:1" x14ac:dyDescent="0.35">
      <c r="A1466" s="52" t="str">
        <f>[3]Sheet1!H13</f>
        <v>SAMSUNG SM-F956B (GALAXY FOLD 6)</v>
      </c>
    </row>
    <row r="1467" spans="1:1" x14ac:dyDescent="0.35">
      <c r="A1467" s="52" t="str">
        <f>[6]Sheet1!H20</f>
        <v>SAMSUNG SM-S721B/DS</v>
      </c>
    </row>
    <row r="1468" spans="1:1" ht="15.5" x14ac:dyDescent="0.35">
      <c r="A1468" s="53" t="s">
        <v>4023</v>
      </c>
    </row>
    <row r="1469" spans="1:1" x14ac:dyDescent="0.35">
      <c r="A1469" s="52" t="s">
        <v>4023</v>
      </c>
    </row>
    <row r="1470" spans="1:1" ht="15.5" x14ac:dyDescent="0.35">
      <c r="A1470" s="53" t="s">
        <v>4024</v>
      </c>
    </row>
    <row r="1471" spans="1:1" x14ac:dyDescent="0.35">
      <c r="A1471" s="52" t="s">
        <v>4024</v>
      </c>
    </row>
    <row r="1472" spans="1:1" x14ac:dyDescent="0.35">
      <c r="A1472" s="68" t="s">
        <v>2272</v>
      </c>
    </row>
    <row r="1473" spans="1:1" ht="15.5" x14ac:dyDescent="0.35">
      <c r="A1473" s="91" t="s">
        <v>389</v>
      </c>
    </row>
    <row r="1474" spans="1:1" ht="15.5" x14ac:dyDescent="0.35">
      <c r="A1474" s="53" t="s">
        <v>4072</v>
      </c>
    </row>
    <row r="1475" spans="1:1" x14ac:dyDescent="0.35">
      <c r="A1475" s="52" t="s">
        <v>4072</v>
      </c>
    </row>
    <row r="1476" spans="1:1" ht="15.5" x14ac:dyDescent="0.35">
      <c r="A1476" s="53" t="s">
        <v>4074</v>
      </c>
    </row>
    <row r="1477" spans="1:1" x14ac:dyDescent="0.35">
      <c r="A1477" s="52" t="s">
        <v>4074</v>
      </c>
    </row>
    <row r="1478" spans="1:1" ht="29" x14ac:dyDescent="0.35">
      <c r="A1478" s="51" t="s">
        <v>2082</v>
      </c>
    </row>
    <row r="1479" spans="1:1" x14ac:dyDescent="0.35">
      <c r="A1479" s="52" t="s">
        <v>4176</v>
      </c>
    </row>
    <row r="1480" spans="1:1" ht="15.5" x14ac:dyDescent="0.35">
      <c r="A1480" s="53" t="s">
        <v>4073</v>
      </c>
    </row>
    <row r="1481" spans="1:1" x14ac:dyDescent="0.35">
      <c r="A1481" s="52" t="s">
        <v>4073</v>
      </c>
    </row>
    <row r="1482" spans="1:1" x14ac:dyDescent="0.35">
      <c r="A1482" s="51" t="s">
        <v>2326</v>
      </c>
    </row>
    <row r="1483" spans="1:1" x14ac:dyDescent="0.35">
      <c r="A1483" s="51" t="s">
        <v>4655</v>
      </c>
    </row>
    <row r="1484" spans="1:1" x14ac:dyDescent="0.35">
      <c r="A1484" s="51" t="s">
        <v>404</v>
      </c>
    </row>
    <row r="1485" spans="1:1" x14ac:dyDescent="0.35">
      <c r="A1485" s="51" t="s">
        <v>1979</v>
      </c>
    </row>
    <row r="1486" spans="1:1" x14ac:dyDescent="0.35">
      <c r="A1486" s="51" t="s">
        <v>405</v>
      </c>
    </row>
    <row r="1487" spans="1:1" x14ac:dyDescent="0.35">
      <c r="A1487" s="51" t="s">
        <v>406</v>
      </c>
    </row>
    <row r="1488" spans="1:1" x14ac:dyDescent="0.35">
      <c r="A1488" s="52" t="str">
        <f>[3]Sheet1!H12</f>
        <v>SCOOPY FLEX SF 4G</v>
      </c>
    </row>
    <row r="1489" spans="1:1" x14ac:dyDescent="0.35">
      <c r="A1489" s="51" t="s">
        <v>407</v>
      </c>
    </row>
    <row r="1490" spans="1:1" x14ac:dyDescent="0.35">
      <c r="A1490" s="51" t="s">
        <v>408</v>
      </c>
    </row>
    <row r="1491" spans="1:1" x14ac:dyDescent="0.35">
      <c r="A1491" s="51" t="s">
        <v>409</v>
      </c>
    </row>
    <row r="1492" spans="1:1" x14ac:dyDescent="0.35">
      <c r="A1492" s="52" t="str">
        <f>[8]Sheet1!H23</f>
        <v>SENSATA AFFPF4</v>
      </c>
    </row>
    <row r="1493" spans="1:1" x14ac:dyDescent="0.35">
      <c r="A1493" s="52" t="str">
        <f>[3]Sheet1!H30</f>
        <v>SENSATA AG5PF4</v>
      </c>
    </row>
    <row r="1494" spans="1:1" x14ac:dyDescent="0.35">
      <c r="A1494" s="51" t="s">
        <v>3327</v>
      </c>
    </row>
    <row r="1495" spans="1:1" x14ac:dyDescent="0.35">
      <c r="A1495" s="51" t="s">
        <v>410</v>
      </c>
    </row>
    <row r="1496" spans="1:1" x14ac:dyDescent="0.35">
      <c r="A1496" s="51" t="s">
        <v>411</v>
      </c>
    </row>
    <row r="1497" spans="1:1" x14ac:dyDescent="0.35">
      <c r="A1497" s="51" t="s">
        <v>412</v>
      </c>
    </row>
    <row r="1498" spans="1:1" x14ac:dyDescent="0.35">
      <c r="A1498" s="51" t="s">
        <v>413</v>
      </c>
    </row>
    <row r="1499" spans="1:1" x14ac:dyDescent="0.35">
      <c r="A1499" s="51" t="s">
        <v>414</v>
      </c>
    </row>
    <row r="1500" spans="1:1" x14ac:dyDescent="0.35">
      <c r="A1500" s="51" t="s">
        <v>415</v>
      </c>
    </row>
    <row r="1501" spans="1:1" x14ac:dyDescent="0.35">
      <c r="A1501" s="52" t="s">
        <v>4188</v>
      </c>
    </row>
    <row r="1502" spans="1:1" x14ac:dyDescent="0.35">
      <c r="A1502" s="51" t="s">
        <v>1863</v>
      </c>
    </row>
    <row r="1503" spans="1:1" x14ac:dyDescent="0.35">
      <c r="A1503" s="51" t="s">
        <v>1905</v>
      </c>
    </row>
    <row r="1504" spans="1:1" x14ac:dyDescent="0.35">
      <c r="A1504" s="51" t="s">
        <v>416</v>
      </c>
    </row>
    <row r="1505" spans="1:1" x14ac:dyDescent="0.35">
      <c r="A1505" s="51" t="s">
        <v>2117</v>
      </c>
    </row>
    <row r="1506" spans="1:1" x14ac:dyDescent="0.35">
      <c r="A1506" s="51" t="s">
        <v>3071</v>
      </c>
    </row>
    <row r="1507" spans="1:1" x14ac:dyDescent="0.35">
      <c r="A1507" s="51" t="s">
        <v>3072</v>
      </c>
    </row>
    <row r="1508" spans="1:1" x14ac:dyDescent="0.35">
      <c r="A1508" s="51" t="s">
        <v>3588</v>
      </c>
    </row>
    <row r="1509" spans="1:1" x14ac:dyDescent="0.35">
      <c r="A1509" s="51" t="s">
        <v>417</v>
      </c>
    </row>
    <row r="1510" spans="1:1" x14ac:dyDescent="0.35">
      <c r="A1510" s="51" t="s">
        <v>2766</v>
      </c>
    </row>
    <row r="1511" spans="1:1" x14ac:dyDescent="0.35">
      <c r="A1511" s="51" t="s">
        <v>2296</v>
      </c>
    </row>
    <row r="1512" spans="1:1" x14ac:dyDescent="0.35">
      <c r="A1512" s="51" t="s">
        <v>2294</v>
      </c>
    </row>
    <row r="1513" spans="1:1" x14ac:dyDescent="0.35">
      <c r="A1513" s="51" t="s">
        <v>2295</v>
      </c>
    </row>
    <row r="1514" spans="1:1" x14ac:dyDescent="0.35">
      <c r="A1514" s="51" t="s">
        <v>3613</v>
      </c>
    </row>
    <row r="1515" spans="1:1" x14ac:dyDescent="0.35">
      <c r="A1515" s="51" t="s">
        <v>3274</v>
      </c>
    </row>
    <row r="1516" spans="1:1" x14ac:dyDescent="0.35">
      <c r="A1516" s="51" t="s">
        <v>2060</v>
      </c>
    </row>
    <row r="1517" spans="1:1" x14ac:dyDescent="0.35">
      <c r="A1517" s="51" t="s">
        <v>418</v>
      </c>
    </row>
    <row r="1518" spans="1:1" x14ac:dyDescent="0.35">
      <c r="A1518" s="51" t="s">
        <v>2208</v>
      </c>
    </row>
    <row r="1519" spans="1:1" x14ac:dyDescent="0.35">
      <c r="A1519" s="51" t="s">
        <v>2209</v>
      </c>
    </row>
    <row r="1520" spans="1:1" x14ac:dyDescent="0.35">
      <c r="A1520" s="51" t="s">
        <v>2157</v>
      </c>
    </row>
    <row r="1521" spans="1:1" x14ac:dyDescent="0.35">
      <c r="A1521" s="51" t="s">
        <v>2156</v>
      </c>
    </row>
    <row r="1522" spans="1:1" x14ac:dyDescent="0.35">
      <c r="A1522" s="69" t="s">
        <v>1991</v>
      </c>
    </row>
    <row r="1523" spans="1:1" x14ac:dyDescent="0.35">
      <c r="A1523" s="69" t="s">
        <v>1992</v>
      </c>
    </row>
    <row r="1524" spans="1:1" x14ac:dyDescent="0.35">
      <c r="A1524" s="51" t="s">
        <v>419</v>
      </c>
    </row>
    <row r="1525" spans="1:1" x14ac:dyDescent="0.35">
      <c r="A1525" s="51" t="s">
        <v>420</v>
      </c>
    </row>
    <row r="1526" spans="1:1" x14ac:dyDescent="0.35">
      <c r="A1526" s="51" t="s">
        <v>422</v>
      </c>
    </row>
    <row r="1527" spans="1:1" x14ac:dyDescent="0.35">
      <c r="A1527" s="51" t="s">
        <v>421</v>
      </c>
    </row>
    <row r="1528" spans="1:1" x14ac:dyDescent="0.35">
      <c r="A1528" s="51" t="s">
        <v>423</v>
      </c>
    </row>
    <row r="1529" spans="1:1" x14ac:dyDescent="0.35">
      <c r="A1529" s="51" t="s">
        <v>2073</v>
      </c>
    </row>
    <row r="1530" spans="1:1" x14ac:dyDescent="0.35">
      <c r="A1530" s="52" t="s">
        <v>3847</v>
      </c>
    </row>
    <row r="1531" spans="1:1" x14ac:dyDescent="0.35">
      <c r="A1531" s="51" t="s">
        <v>3464</v>
      </c>
    </row>
    <row r="1532" spans="1:1" x14ac:dyDescent="0.35">
      <c r="A1532" s="51" t="s">
        <v>3328</v>
      </c>
    </row>
    <row r="1533" spans="1:1" x14ac:dyDescent="0.35">
      <c r="A1533" s="52" t="s">
        <v>2174</v>
      </c>
    </row>
    <row r="1534" spans="1:1" x14ac:dyDescent="0.35">
      <c r="A1534" s="52" t="s">
        <v>2840</v>
      </c>
    </row>
    <row r="1535" spans="1:1" x14ac:dyDescent="0.35">
      <c r="A1535" s="51" t="s">
        <v>1921</v>
      </c>
    </row>
    <row r="1536" spans="1:1" x14ac:dyDescent="0.35">
      <c r="A1536" s="51" t="s">
        <v>1920</v>
      </c>
    </row>
    <row r="1537" spans="1:1" x14ac:dyDescent="0.35">
      <c r="A1537" s="52" t="s">
        <v>3620</v>
      </c>
    </row>
    <row r="1538" spans="1:1" x14ac:dyDescent="0.35">
      <c r="A1538" s="52" t="s">
        <v>4750</v>
      </c>
    </row>
    <row r="1539" spans="1:1" x14ac:dyDescent="0.35">
      <c r="A1539" s="51" t="s">
        <v>424</v>
      </c>
    </row>
    <row r="1540" spans="1:1" x14ac:dyDescent="0.35">
      <c r="A1540" s="52" t="s">
        <v>4691</v>
      </c>
    </row>
    <row r="1541" spans="1:1" x14ac:dyDescent="0.35">
      <c r="A1541" s="52" t="s">
        <v>4692</v>
      </c>
    </row>
    <row r="1542" spans="1:1" x14ac:dyDescent="0.35">
      <c r="A1542" s="51" t="s">
        <v>425</v>
      </c>
    </row>
    <row r="1543" spans="1:1" x14ac:dyDescent="0.35">
      <c r="A1543" s="51" t="s">
        <v>426</v>
      </c>
    </row>
    <row r="1544" spans="1:1" x14ac:dyDescent="0.35">
      <c r="A1544" s="51" t="s">
        <v>3716</v>
      </c>
    </row>
    <row r="1545" spans="1:1" x14ac:dyDescent="0.35">
      <c r="A1545" s="51" t="s">
        <v>3715</v>
      </c>
    </row>
    <row r="1546" spans="1:1" x14ac:dyDescent="0.35">
      <c r="A1546" s="51" t="s">
        <v>3759</v>
      </c>
    </row>
    <row r="1547" spans="1:1" x14ac:dyDescent="0.35">
      <c r="A1547" s="51" t="s">
        <v>3540</v>
      </c>
    </row>
    <row r="1548" spans="1:1" x14ac:dyDescent="0.35">
      <c r="A1548" s="52" t="s">
        <v>4629</v>
      </c>
    </row>
    <row r="1549" spans="1:1" x14ac:dyDescent="0.35">
      <c r="A1549" s="52" t="str">
        <f>[7]Sheet1!H18</f>
        <v>TCL 8192A</v>
      </c>
    </row>
    <row r="1550" spans="1:1" ht="15.5" x14ac:dyDescent="0.35">
      <c r="A1550" s="53" t="s">
        <v>4063</v>
      </c>
    </row>
    <row r="1551" spans="1:1" x14ac:dyDescent="0.35">
      <c r="A1551" s="52" t="s">
        <v>4063</v>
      </c>
    </row>
    <row r="1552" spans="1:1" ht="15.5" x14ac:dyDescent="0.35">
      <c r="A1552" s="53" t="s">
        <v>4064</v>
      </c>
    </row>
    <row r="1553" spans="1:1" x14ac:dyDescent="0.35">
      <c r="A1553" s="52" t="s">
        <v>4064</v>
      </c>
    </row>
    <row r="1554" spans="1:1" x14ac:dyDescent="0.35">
      <c r="A1554" s="52" t="s">
        <v>3807</v>
      </c>
    </row>
    <row r="1555" spans="1:1" x14ac:dyDescent="0.35">
      <c r="A1555" s="51" t="s">
        <v>3538</v>
      </c>
    </row>
    <row r="1556" spans="1:1" x14ac:dyDescent="0.35">
      <c r="A1556" s="51" t="s">
        <v>3539</v>
      </c>
    </row>
    <row r="1557" spans="1:1" x14ac:dyDescent="0.35">
      <c r="A1557" s="52" t="str">
        <f>[4]Sheet1!H10</f>
        <v>TCL T509K</v>
      </c>
    </row>
    <row r="1558" spans="1:1" x14ac:dyDescent="0.35">
      <c r="A1558" s="51" t="s">
        <v>427</v>
      </c>
    </row>
    <row r="1559" spans="1:1" x14ac:dyDescent="0.35">
      <c r="A1559" s="52" t="s">
        <v>3845</v>
      </c>
    </row>
    <row r="1560" spans="1:1" x14ac:dyDescent="0.35">
      <c r="A1560" s="52" t="s">
        <v>4194</v>
      </c>
    </row>
    <row r="1561" spans="1:1" x14ac:dyDescent="0.35">
      <c r="A1561" s="52" t="s">
        <v>3814</v>
      </c>
    </row>
    <row r="1562" spans="1:1" x14ac:dyDescent="0.35">
      <c r="A1562" s="52" t="s">
        <v>3862</v>
      </c>
    </row>
    <row r="1563" spans="1:1" ht="15.5" x14ac:dyDescent="0.35">
      <c r="A1563" s="53" t="s">
        <v>4083</v>
      </c>
    </row>
    <row r="1564" spans="1:1" x14ac:dyDescent="0.35">
      <c r="A1564" s="52" t="s">
        <v>4083</v>
      </c>
    </row>
    <row r="1565" spans="1:1" ht="15.5" x14ac:dyDescent="0.35">
      <c r="A1565" s="53" t="s">
        <v>4034</v>
      </c>
    </row>
    <row r="1566" spans="1:1" x14ac:dyDescent="0.35">
      <c r="A1566" s="52" t="s">
        <v>4034</v>
      </c>
    </row>
    <row r="1567" spans="1:1" x14ac:dyDescent="0.35">
      <c r="A1567" s="52" t="s">
        <v>4543</v>
      </c>
    </row>
    <row r="1568" spans="1:1" ht="15.5" x14ac:dyDescent="0.35">
      <c r="A1568" s="53" t="s">
        <v>4011</v>
      </c>
    </row>
    <row r="1569" spans="1:1" x14ac:dyDescent="0.35">
      <c r="A1569" s="52" t="s">
        <v>4011</v>
      </c>
    </row>
    <row r="1570" spans="1:1" x14ac:dyDescent="0.35">
      <c r="A1570" s="52" t="s">
        <v>3902</v>
      </c>
    </row>
    <row r="1571" spans="1:1" x14ac:dyDescent="0.35">
      <c r="A1571" s="52" t="s">
        <v>3905</v>
      </c>
    </row>
    <row r="1572" spans="1:1" x14ac:dyDescent="0.35">
      <c r="A1572" s="52" t="s">
        <v>3901</v>
      </c>
    </row>
    <row r="1573" spans="1:1" x14ac:dyDescent="0.35">
      <c r="A1573" s="52" t="s">
        <v>3903</v>
      </c>
    </row>
    <row r="1574" spans="1:1" ht="15.5" x14ac:dyDescent="0.35">
      <c r="A1574" s="53" t="s">
        <v>4012</v>
      </c>
    </row>
    <row r="1575" spans="1:1" x14ac:dyDescent="0.35">
      <c r="A1575" s="52" t="s">
        <v>4012</v>
      </c>
    </row>
    <row r="1576" spans="1:1" x14ac:dyDescent="0.35">
      <c r="A1576" s="52" t="s">
        <v>4167</v>
      </c>
    </row>
    <row r="1577" spans="1:1" x14ac:dyDescent="0.35">
      <c r="A1577" s="52" t="s">
        <v>4171</v>
      </c>
    </row>
    <row r="1578" spans="1:1" ht="15.5" x14ac:dyDescent="0.35">
      <c r="A1578" s="53" t="s">
        <v>4013</v>
      </c>
    </row>
    <row r="1579" spans="1:1" x14ac:dyDescent="0.35">
      <c r="A1579" s="52" t="s">
        <v>4013</v>
      </c>
    </row>
    <row r="1580" spans="1:1" x14ac:dyDescent="0.35">
      <c r="A1580" s="52" t="str">
        <f>[8]Sheet1!H18</f>
        <v>TECNO CLA5</v>
      </c>
    </row>
    <row r="1581" spans="1:1" x14ac:dyDescent="0.35">
      <c r="A1581" s="52" t="s">
        <v>4620</v>
      </c>
    </row>
    <row r="1582" spans="1:1" x14ac:dyDescent="0.35">
      <c r="A1582" s="52" t="s">
        <v>4731</v>
      </c>
    </row>
    <row r="1583" spans="1:1" x14ac:dyDescent="0.35">
      <c r="A1583" s="52" t="s">
        <v>4732</v>
      </c>
    </row>
    <row r="1584" spans="1:1" x14ac:dyDescent="0.35">
      <c r="A1584" s="52" t="s">
        <v>4704</v>
      </c>
    </row>
    <row r="1585" spans="1:1" x14ac:dyDescent="0.35">
      <c r="A1585" s="52" t="s">
        <v>4702</v>
      </c>
    </row>
    <row r="1586" spans="1:1" x14ac:dyDescent="0.35">
      <c r="A1586" s="51" t="s">
        <v>3372</v>
      </c>
    </row>
    <row r="1587" spans="1:1" x14ac:dyDescent="0.35">
      <c r="A1587" s="51" t="s">
        <v>2173</v>
      </c>
    </row>
    <row r="1588" spans="1:1" x14ac:dyDescent="0.35">
      <c r="A1588" s="51" t="s">
        <v>2257</v>
      </c>
    </row>
    <row r="1589" spans="1:1" x14ac:dyDescent="0.35">
      <c r="A1589" s="51" t="s">
        <v>2271</v>
      </c>
    </row>
    <row r="1590" spans="1:1" x14ac:dyDescent="0.35">
      <c r="A1590" s="51" t="s">
        <v>2216</v>
      </c>
    </row>
    <row r="1591" spans="1:1" x14ac:dyDescent="0.35">
      <c r="A1591" s="51" t="s">
        <v>3321</v>
      </c>
    </row>
    <row r="1592" spans="1:1" x14ac:dyDescent="0.35">
      <c r="A1592" s="51" t="s">
        <v>3314</v>
      </c>
    </row>
    <row r="1593" spans="1:1" x14ac:dyDescent="0.35">
      <c r="A1593" s="51" t="s">
        <v>2541</v>
      </c>
    </row>
    <row r="1594" spans="1:1" x14ac:dyDescent="0.35">
      <c r="A1594" s="70" t="s">
        <v>3091</v>
      </c>
    </row>
    <row r="1595" spans="1:1" x14ac:dyDescent="0.35">
      <c r="A1595" s="51" t="s">
        <v>3557</v>
      </c>
    </row>
    <row r="1596" spans="1:1" x14ac:dyDescent="0.35">
      <c r="A1596" s="51" t="s">
        <v>2003</v>
      </c>
    </row>
    <row r="1597" spans="1:1" x14ac:dyDescent="0.35">
      <c r="A1597" s="51" t="s">
        <v>435</v>
      </c>
    </row>
    <row r="1598" spans="1:1" x14ac:dyDescent="0.35">
      <c r="A1598" s="51" t="s">
        <v>3089</v>
      </c>
    </row>
    <row r="1599" spans="1:1" x14ac:dyDescent="0.35">
      <c r="A1599" s="51" t="s">
        <v>3090</v>
      </c>
    </row>
    <row r="1600" spans="1:1" x14ac:dyDescent="0.35">
      <c r="A1600" s="51" t="s">
        <v>2279</v>
      </c>
    </row>
    <row r="1601" spans="1:1" x14ac:dyDescent="0.35">
      <c r="A1601" s="51" t="s">
        <v>2002</v>
      </c>
    </row>
    <row r="1602" spans="1:1" x14ac:dyDescent="0.35">
      <c r="A1602" s="51" t="s">
        <v>1998</v>
      </c>
    </row>
    <row r="1603" spans="1:1" x14ac:dyDescent="0.35">
      <c r="A1603" s="51" t="s">
        <v>2107</v>
      </c>
    </row>
    <row r="1604" spans="1:1" x14ac:dyDescent="0.35">
      <c r="A1604" s="51" t="s">
        <v>2075</v>
      </c>
    </row>
    <row r="1605" spans="1:1" x14ac:dyDescent="0.35">
      <c r="A1605" s="51" t="s">
        <v>433</v>
      </c>
    </row>
    <row r="1606" spans="1:1" x14ac:dyDescent="0.35">
      <c r="A1606" s="51" t="s">
        <v>448</v>
      </c>
    </row>
    <row r="1607" spans="1:1" x14ac:dyDescent="0.35">
      <c r="A1607" s="51" t="s">
        <v>431</v>
      </c>
    </row>
    <row r="1608" spans="1:1" x14ac:dyDescent="0.35">
      <c r="A1608" s="51" t="s">
        <v>430</v>
      </c>
    </row>
    <row r="1609" spans="1:1" x14ac:dyDescent="0.35">
      <c r="A1609" s="51" t="s">
        <v>3550</v>
      </c>
    </row>
    <row r="1610" spans="1:1" x14ac:dyDescent="0.35">
      <c r="A1610" s="51" t="s">
        <v>1943</v>
      </c>
    </row>
    <row r="1611" spans="1:1" x14ac:dyDescent="0.35">
      <c r="A1611" s="51" t="s">
        <v>432</v>
      </c>
    </row>
    <row r="1612" spans="1:1" x14ac:dyDescent="0.35">
      <c r="A1612" s="51" t="s">
        <v>439</v>
      </c>
    </row>
    <row r="1613" spans="1:1" x14ac:dyDescent="0.35">
      <c r="A1613" s="51" t="s">
        <v>447</v>
      </c>
    </row>
    <row r="1614" spans="1:1" x14ac:dyDescent="0.35">
      <c r="A1614" s="51" t="s">
        <v>436</v>
      </c>
    </row>
    <row r="1615" spans="1:1" x14ac:dyDescent="0.35">
      <c r="A1615" s="51" t="s">
        <v>2786</v>
      </c>
    </row>
    <row r="1616" spans="1:1" x14ac:dyDescent="0.35">
      <c r="A1616" s="51" t="s">
        <v>1866</v>
      </c>
    </row>
    <row r="1617" spans="1:1" x14ac:dyDescent="0.35">
      <c r="A1617" s="51" t="s">
        <v>2001</v>
      </c>
    </row>
    <row r="1618" spans="1:1" x14ac:dyDescent="0.35">
      <c r="A1618" s="51" t="s">
        <v>441</v>
      </c>
    </row>
    <row r="1619" spans="1:1" x14ac:dyDescent="0.35">
      <c r="A1619" s="51" t="s">
        <v>442</v>
      </c>
    </row>
    <row r="1620" spans="1:1" x14ac:dyDescent="0.35">
      <c r="A1620" s="51" t="s">
        <v>440</v>
      </c>
    </row>
    <row r="1621" spans="1:1" x14ac:dyDescent="0.35">
      <c r="A1621" s="51" t="s">
        <v>2172</v>
      </c>
    </row>
    <row r="1622" spans="1:1" x14ac:dyDescent="0.35">
      <c r="A1622" s="51" t="s">
        <v>453</v>
      </c>
    </row>
    <row r="1623" spans="1:1" x14ac:dyDescent="0.35">
      <c r="A1623" s="51" t="s">
        <v>450</v>
      </c>
    </row>
    <row r="1624" spans="1:1" x14ac:dyDescent="0.35">
      <c r="A1624" s="51" t="s">
        <v>451</v>
      </c>
    </row>
    <row r="1625" spans="1:1" x14ac:dyDescent="0.35">
      <c r="A1625" s="51" t="s">
        <v>452</v>
      </c>
    </row>
    <row r="1626" spans="1:1" x14ac:dyDescent="0.35">
      <c r="A1626" s="51" t="s">
        <v>437</v>
      </c>
    </row>
    <row r="1627" spans="1:1" x14ac:dyDescent="0.35">
      <c r="A1627" s="51" t="s">
        <v>2027</v>
      </c>
    </row>
    <row r="1628" spans="1:1" x14ac:dyDescent="0.35">
      <c r="A1628" s="51" t="s">
        <v>438</v>
      </c>
    </row>
    <row r="1629" spans="1:1" x14ac:dyDescent="0.35">
      <c r="A1629" s="51" t="s">
        <v>449</v>
      </c>
    </row>
    <row r="1630" spans="1:1" x14ac:dyDescent="0.35">
      <c r="A1630" s="51" t="s">
        <v>434</v>
      </c>
    </row>
    <row r="1631" spans="1:1" x14ac:dyDescent="0.35">
      <c r="A1631" s="51" t="s">
        <v>443</v>
      </c>
    </row>
    <row r="1632" spans="1:1" x14ac:dyDescent="0.35">
      <c r="A1632" s="51" t="s">
        <v>428</v>
      </c>
    </row>
    <row r="1633" spans="1:1" x14ac:dyDescent="0.35">
      <c r="A1633" s="51" t="s">
        <v>429</v>
      </c>
    </row>
    <row r="1634" spans="1:1" x14ac:dyDescent="0.35">
      <c r="A1634" s="51" t="s">
        <v>454</v>
      </c>
    </row>
    <row r="1635" spans="1:1" x14ac:dyDescent="0.35">
      <c r="A1635" s="51" t="s">
        <v>457</v>
      </c>
    </row>
    <row r="1636" spans="1:1" x14ac:dyDescent="0.35">
      <c r="A1636" s="51" t="s">
        <v>456</v>
      </c>
    </row>
    <row r="1637" spans="1:1" x14ac:dyDescent="0.35">
      <c r="A1637" s="51" t="s">
        <v>455</v>
      </c>
    </row>
    <row r="1638" spans="1:1" x14ac:dyDescent="0.35">
      <c r="A1638" s="52" t="s">
        <v>3844</v>
      </c>
    </row>
    <row r="1639" spans="1:1" x14ac:dyDescent="0.35">
      <c r="A1639" s="52" t="s">
        <v>3842</v>
      </c>
    </row>
    <row r="1640" spans="1:1" x14ac:dyDescent="0.35">
      <c r="A1640" s="52" t="s">
        <v>3843</v>
      </c>
    </row>
    <row r="1641" spans="1:1" x14ac:dyDescent="0.35">
      <c r="A1641" s="52" t="s">
        <v>3843</v>
      </c>
    </row>
    <row r="1642" spans="1:1" x14ac:dyDescent="0.35">
      <c r="A1642" s="52" t="s">
        <v>3817</v>
      </c>
    </row>
    <row r="1643" spans="1:1" ht="15.5" x14ac:dyDescent="0.35">
      <c r="A1643" s="53" t="s">
        <v>4086</v>
      </c>
    </row>
    <row r="1644" spans="1:1" x14ac:dyDescent="0.35">
      <c r="A1644" s="52" t="s">
        <v>4086</v>
      </c>
    </row>
    <row r="1645" spans="1:1" ht="15.5" x14ac:dyDescent="0.35">
      <c r="A1645" s="53" t="s">
        <v>4055</v>
      </c>
    </row>
    <row r="1646" spans="1:1" x14ac:dyDescent="0.35">
      <c r="A1646" s="52" t="s">
        <v>4055</v>
      </c>
    </row>
    <row r="1647" spans="1:1" ht="15.5" x14ac:dyDescent="0.35">
      <c r="A1647" s="53" t="s">
        <v>4035</v>
      </c>
    </row>
    <row r="1648" spans="1:1" x14ac:dyDescent="0.35">
      <c r="A1648" s="52" t="s">
        <v>4035</v>
      </c>
    </row>
    <row r="1649" spans="1:1" x14ac:dyDescent="0.35">
      <c r="A1649" s="52" t="s">
        <v>4753</v>
      </c>
    </row>
    <row r="1650" spans="1:1" x14ac:dyDescent="0.35">
      <c r="A1650" s="52" t="str">
        <f>[8]Sheet1!H13</f>
        <v>TECNO KL4</v>
      </c>
    </row>
    <row r="1651" spans="1:1" x14ac:dyDescent="0.35">
      <c r="A1651" s="52" t="str">
        <f>[8]Sheet1!H14</f>
        <v>TECNO KL5</v>
      </c>
    </row>
    <row r="1652" spans="1:1" x14ac:dyDescent="0.35">
      <c r="A1652" s="52" t="str">
        <f>[4]Sheet1!H7</f>
        <v>TECNO KL6</v>
      </c>
    </row>
    <row r="1653" spans="1:1" ht="15.5" x14ac:dyDescent="0.35">
      <c r="A1653" s="53" t="s">
        <v>4014</v>
      </c>
    </row>
    <row r="1654" spans="1:1" x14ac:dyDescent="0.35">
      <c r="A1654" s="52" t="s">
        <v>4014</v>
      </c>
    </row>
    <row r="1655" spans="1:1" x14ac:dyDescent="0.35">
      <c r="A1655" s="51" t="s">
        <v>444</v>
      </c>
    </row>
    <row r="1656" spans="1:1" ht="15.5" x14ac:dyDescent="0.35">
      <c r="A1656" s="53" t="s">
        <v>4029</v>
      </c>
    </row>
    <row r="1657" spans="1:1" x14ac:dyDescent="0.35">
      <c r="A1657" s="52" t="s">
        <v>4029</v>
      </c>
    </row>
    <row r="1658" spans="1:1" x14ac:dyDescent="0.35">
      <c r="A1658" s="51" t="s">
        <v>3293</v>
      </c>
    </row>
    <row r="1659" spans="1:1" x14ac:dyDescent="0.35">
      <c r="A1659" s="51" t="s">
        <v>3395</v>
      </c>
    </row>
    <row r="1660" spans="1:1" x14ac:dyDescent="0.35">
      <c r="A1660" s="51" t="s">
        <v>3041</v>
      </c>
    </row>
    <row r="1661" spans="1:1" x14ac:dyDescent="0.35">
      <c r="A1661" s="51" t="s">
        <v>3671</v>
      </c>
    </row>
    <row r="1662" spans="1:1" x14ac:dyDescent="0.35">
      <c r="A1662" s="51" t="s">
        <v>3092</v>
      </c>
    </row>
    <row r="1663" spans="1:1" x14ac:dyDescent="0.35">
      <c r="A1663" s="51" t="s">
        <v>2769</v>
      </c>
    </row>
    <row r="1664" spans="1:1" x14ac:dyDescent="0.35">
      <c r="A1664" s="51" t="s">
        <v>2292</v>
      </c>
    </row>
    <row r="1665" spans="1:1" x14ac:dyDescent="0.35">
      <c r="A1665" s="51" t="s">
        <v>2542</v>
      </c>
    </row>
    <row r="1666" spans="1:1" x14ac:dyDescent="0.35">
      <c r="A1666" s="51" t="s">
        <v>2543</v>
      </c>
    </row>
    <row r="1667" spans="1:1" x14ac:dyDescent="0.35">
      <c r="A1667" s="51" t="s">
        <v>2217</v>
      </c>
    </row>
    <row r="1668" spans="1:1" x14ac:dyDescent="0.35">
      <c r="A1668" s="51" t="s">
        <v>3045</v>
      </c>
    </row>
    <row r="1669" spans="1:1" x14ac:dyDescent="0.35">
      <c r="A1669" s="51" t="s">
        <v>3549</v>
      </c>
    </row>
    <row r="1670" spans="1:1" x14ac:dyDescent="0.35">
      <c r="A1670" s="51" t="s">
        <v>3734</v>
      </c>
    </row>
    <row r="1671" spans="1:1" x14ac:dyDescent="0.35">
      <c r="A1671" s="51" t="s">
        <v>3765</v>
      </c>
    </row>
    <row r="1672" spans="1:1" x14ac:dyDescent="0.35">
      <c r="A1672" s="51" t="s">
        <v>2328</v>
      </c>
    </row>
    <row r="1673" spans="1:1" x14ac:dyDescent="0.35">
      <c r="A1673" s="51" t="s">
        <v>3187</v>
      </c>
    </row>
    <row r="1674" spans="1:1" x14ac:dyDescent="0.35">
      <c r="A1674" s="51" t="s">
        <v>3032</v>
      </c>
    </row>
    <row r="1675" spans="1:1" x14ac:dyDescent="0.35">
      <c r="A1675" s="51" t="s">
        <v>3220</v>
      </c>
    </row>
    <row r="1676" spans="1:1" x14ac:dyDescent="0.35">
      <c r="A1676" s="51" t="s">
        <v>3669</v>
      </c>
    </row>
    <row r="1677" spans="1:1" x14ac:dyDescent="0.35">
      <c r="A1677" s="51" t="s">
        <v>3551</v>
      </c>
    </row>
    <row r="1678" spans="1:1" x14ac:dyDescent="0.35">
      <c r="A1678" s="51" t="s">
        <v>3708</v>
      </c>
    </row>
    <row r="1679" spans="1:1" x14ac:dyDescent="0.35">
      <c r="A1679" s="51" t="s">
        <v>3707</v>
      </c>
    </row>
    <row r="1680" spans="1:1" x14ac:dyDescent="0.35">
      <c r="A1680" s="51" t="s">
        <v>3447</v>
      </c>
    </row>
    <row r="1681" spans="1:1" x14ac:dyDescent="0.35">
      <c r="A1681" s="51" t="s">
        <v>2278</v>
      </c>
    </row>
    <row r="1682" spans="1:1" x14ac:dyDescent="0.35">
      <c r="A1682" s="51" t="s">
        <v>2320</v>
      </c>
    </row>
    <row r="1683" spans="1:1" x14ac:dyDescent="0.35">
      <c r="A1683" s="51" t="s">
        <v>2261</v>
      </c>
    </row>
    <row r="1684" spans="1:1" x14ac:dyDescent="0.35">
      <c r="A1684" s="51" t="s">
        <v>2321</v>
      </c>
    </row>
    <row r="1685" spans="1:1" x14ac:dyDescent="0.35">
      <c r="A1685" s="51" t="s">
        <v>2767</v>
      </c>
    </row>
    <row r="1686" spans="1:1" x14ac:dyDescent="0.35">
      <c r="A1686" s="51" t="s">
        <v>3044</v>
      </c>
    </row>
    <row r="1687" spans="1:1" x14ac:dyDescent="0.35">
      <c r="A1687" s="51" t="s">
        <v>3370</v>
      </c>
    </row>
    <row r="1688" spans="1:1" x14ac:dyDescent="0.35">
      <c r="A1688" s="51" t="s">
        <v>3292</v>
      </c>
    </row>
    <row r="1689" spans="1:1" x14ac:dyDescent="0.35">
      <c r="A1689" s="51" t="s">
        <v>3043</v>
      </c>
    </row>
    <row r="1690" spans="1:1" x14ac:dyDescent="0.35">
      <c r="A1690" s="51" t="s">
        <v>3472</v>
      </c>
    </row>
    <row r="1691" spans="1:1" x14ac:dyDescent="0.35">
      <c r="A1691" s="51" t="s">
        <v>3042</v>
      </c>
    </row>
    <row r="1692" spans="1:1" x14ac:dyDescent="0.35">
      <c r="A1692" s="52" t="str">
        <f>[8]Sheet1!H21</f>
        <v>TECNO T1001</v>
      </c>
    </row>
    <row r="1693" spans="1:1" x14ac:dyDescent="0.35">
      <c r="A1693" s="52" t="str">
        <f>[4]Sheet1!H5</f>
        <v>TECNO T1101</v>
      </c>
    </row>
    <row r="1694" spans="1:1" ht="15.5" x14ac:dyDescent="0.35">
      <c r="A1694" s="53" t="s">
        <v>4033</v>
      </c>
    </row>
    <row r="1695" spans="1:1" x14ac:dyDescent="0.35">
      <c r="A1695" s="52" t="s">
        <v>4033</v>
      </c>
    </row>
    <row r="1696" spans="1:1" ht="15.5" x14ac:dyDescent="0.35">
      <c r="A1696" s="53" t="s">
        <v>4015</v>
      </c>
    </row>
    <row r="1697" spans="1:1" x14ac:dyDescent="0.35">
      <c r="A1697" s="52" t="s">
        <v>4015</v>
      </c>
    </row>
    <row r="1698" spans="1:1" ht="15.5" x14ac:dyDescent="0.35">
      <c r="A1698" s="53" t="s">
        <v>4016</v>
      </c>
    </row>
    <row r="1699" spans="1:1" x14ac:dyDescent="0.35">
      <c r="A1699" s="52" t="s">
        <v>4016</v>
      </c>
    </row>
    <row r="1700" spans="1:1" x14ac:dyDescent="0.35">
      <c r="A1700" s="51" t="s">
        <v>3190</v>
      </c>
    </row>
    <row r="1701" spans="1:1" x14ac:dyDescent="0.35">
      <c r="A1701" s="51" t="s">
        <v>445</v>
      </c>
    </row>
    <row r="1702" spans="1:1" x14ac:dyDescent="0.35">
      <c r="A1702" s="51" t="s">
        <v>446</v>
      </c>
    </row>
    <row r="1703" spans="1:1" x14ac:dyDescent="0.35">
      <c r="A1703" s="51" t="s">
        <v>459</v>
      </c>
    </row>
    <row r="1704" spans="1:1" x14ac:dyDescent="0.35">
      <c r="A1704" s="51" t="s">
        <v>2135</v>
      </c>
    </row>
    <row r="1705" spans="1:1" x14ac:dyDescent="0.35">
      <c r="A1705" s="51" t="s">
        <v>458</v>
      </c>
    </row>
    <row r="1706" spans="1:1" x14ac:dyDescent="0.35">
      <c r="A1706" s="51" t="s">
        <v>2230</v>
      </c>
    </row>
    <row r="1707" spans="1:1" x14ac:dyDescent="0.35">
      <c r="A1707" s="51" t="s">
        <v>1885</v>
      </c>
    </row>
    <row r="1708" spans="1:1" x14ac:dyDescent="0.35">
      <c r="A1708" s="51" t="s">
        <v>3665</v>
      </c>
    </row>
    <row r="1709" spans="1:1" x14ac:dyDescent="0.35">
      <c r="A1709" s="51" t="s">
        <v>3632</v>
      </c>
    </row>
    <row r="1710" spans="1:1" x14ac:dyDescent="0.35">
      <c r="A1710" s="51" t="s">
        <v>2980</v>
      </c>
    </row>
    <row r="1711" spans="1:1" x14ac:dyDescent="0.35">
      <c r="A1711" s="51" t="s">
        <v>3648</v>
      </c>
    </row>
    <row r="1712" spans="1:1" x14ac:dyDescent="0.35">
      <c r="A1712" s="51" t="s">
        <v>2981</v>
      </c>
    </row>
    <row r="1713" spans="1:1" x14ac:dyDescent="0.35">
      <c r="A1713" s="51" t="s">
        <v>3631</v>
      </c>
    </row>
    <row r="1714" spans="1:1" x14ac:dyDescent="0.35">
      <c r="A1714" s="51" t="s">
        <v>3678</v>
      </c>
    </row>
    <row r="1715" spans="1:1" x14ac:dyDescent="0.35">
      <c r="A1715" s="51" t="s">
        <v>3679</v>
      </c>
    </row>
    <row r="1716" spans="1:1" x14ac:dyDescent="0.35">
      <c r="A1716" s="51" t="s">
        <v>2979</v>
      </c>
    </row>
    <row r="1717" spans="1:1" x14ac:dyDescent="0.35">
      <c r="A1717" s="51" t="s">
        <v>3634</v>
      </c>
    </row>
    <row r="1718" spans="1:1" x14ac:dyDescent="0.35">
      <c r="A1718" s="51" t="s">
        <v>3633</v>
      </c>
    </row>
    <row r="1719" spans="1:1" x14ac:dyDescent="0.35">
      <c r="A1719" s="51" t="s">
        <v>2949</v>
      </c>
    </row>
    <row r="1720" spans="1:1" x14ac:dyDescent="0.35">
      <c r="A1720" s="51" t="s">
        <v>3369</v>
      </c>
    </row>
    <row r="1721" spans="1:1" x14ac:dyDescent="0.35">
      <c r="A1721" s="51" t="s">
        <v>2226</v>
      </c>
    </row>
    <row r="1722" spans="1:1" x14ac:dyDescent="0.35">
      <c r="A1722" s="51" t="s">
        <v>2231</v>
      </c>
    </row>
    <row r="1723" spans="1:1" x14ac:dyDescent="0.35">
      <c r="A1723" s="51" t="s">
        <v>2427</v>
      </c>
    </row>
    <row r="1724" spans="1:1" x14ac:dyDescent="0.35">
      <c r="A1724" s="51" t="s">
        <v>3680</v>
      </c>
    </row>
    <row r="1725" spans="1:1" x14ac:dyDescent="0.35">
      <c r="A1725" s="51" t="s">
        <v>461</v>
      </c>
    </row>
    <row r="1726" spans="1:1" x14ac:dyDescent="0.35">
      <c r="A1726" s="49" t="s">
        <v>3368</v>
      </c>
    </row>
    <row r="1727" spans="1:1" x14ac:dyDescent="0.35">
      <c r="A1727" s="49" t="s">
        <v>3367</v>
      </c>
    </row>
    <row r="1728" spans="1:1" x14ac:dyDescent="0.35">
      <c r="A1728" s="51" t="s">
        <v>3543</v>
      </c>
    </row>
    <row r="1729" spans="1:1" x14ac:dyDescent="0.35">
      <c r="A1729" s="51" t="s">
        <v>3498</v>
      </c>
    </row>
    <row r="1730" spans="1:1" x14ac:dyDescent="0.35">
      <c r="A1730" s="51" t="s">
        <v>3366</v>
      </c>
    </row>
    <row r="1731" spans="1:1" x14ac:dyDescent="0.35">
      <c r="A1731" s="49" t="s">
        <v>3402</v>
      </c>
    </row>
    <row r="1732" spans="1:1" x14ac:dyDescent="0.35">
      <c r="A1732" s="49" t="s">
        <v>3401</v>
      </c>
    </row>
    <row r="1733" spans="1:1" x14ac:dyDescent="0.35">
      <c r="A1733" s="49" t="s">
        <v>3403</v>
      </c>
    </row>
    <row r="1734" spans="1:1" x14ac:dyDescent="0.35">
      <c r="A1734" s="51" t="s">
        <v>460</v>
      </c>
    </row>
    <row r="1735" spans="1:1" x14ac:dyDescent="0.35">
      <c r="A1735" s="51" t="s">
        <v>1949</v>
      </c>
    </row>
    <row r="1736" spans="1:1" x14ac:dyDescent="0.35">
      <c r="A1736" s="51" t="s">
        <v>3109</v>
      </c>
    </row>
    <row r="1737" spans="1:1" x14ac:dyDescent="0.35">
      <c r="A1737" s="51" t="s">
        <v>2141</v>
      </c>
    </row>
    <row r="1738" spans="1:1" x14ac:dyDescent="0.35">
      <c r="A1738" s="51" t="s">
        <v>2140</v>
      </c>
    </row>
    <row r="1739" spans="1:1" x14ac:dyDescent="0.35">
      <c r="A1739" s="51" t="s">
        <v>2104</v>
      </c>
    </row>
    <row r="1740" spans="1:1" x14ac:dyDescent="0.35">
      <c r="A1740" s="51" t="s">
        <v>2103</v>
      </c>
    </row>
    <row r="1741" spans="1:1" x14ac:dyDescent="0.35">
      <c r="A1741" s="51" t="s">
        <v>462</v>
      </c>
    </row>
    <row r="1742" spans="1:1" x14ac:dyDescent="0.35">
      <c r="A1742" s="51" t="s">
        <v>3544</v>
      </c>
    </row>
    <row r="1743" spans="1:1" x14ac:dyDescent="0.35">
      <c r="A1743" s="95" t="s">
        <v>3565</v>
      </c>
    </row>
    <row r="1744" spans="1:1" x14ac:dyDescent="0.35">
      <c r="A1744" s="95" t="s">
        <v>2122</v>
      </c>
    </row>
    <row r="1745" spans="1:1" x14ac:dyDescent="0.35">
      <c r="A1745" s="52" t="s">
        <v>2133</v>
      </c>
    </row>
    <row r="1746" spans="1:1" x14ac:dyDescent="0.35">
      <c r="A1746" s="52" t="s">
        <v>2132</v>
      </c>
    </row>
    <row r="1747" spans="1:1" ht="29" x14ac:dyDescent="0.35">
      <c r="A1747" s="51" t="s">
        <v>3134</v>
      </c>
    </row>
    <row r="1748" spans="1:1" x14ac:dyDescent="0.35">
      <c r="A1748" s="51" t="s">
        <v>3646</v>
      </c>
    </row>
    <row r="1749" spans="1:1" x14ac:dyDescent="0.35">
      <c r="A1749" s="51" t="s">
        <v>2112</v>
      </c>
    </row>
    <row r="1750" spans="1:1" x14ac:dyDescent="0.35">
      <c r="A1750" s="51" t="s">
        <v>2335</v>
      </c>
    </row>
    <row r="1751" spans="1:1" x14ac:dyDescent="0.35">
      <c r="A1751" s="51" t="s">
        <v>463</v>
      </c>
    </row>
    <row r="1752" spans="1:1" x14ac:dyDescent="0.35">
      <c r="A1752" s="51" t="s">
        <v>3695</v>
      </c>
    </row>
    <row r="1753" spans="1:1" x14ac:dyDescent="0.35">
      <c r="A1753" s="68" t="s">
        <v>2031</v>
      </c>
    </row>
    <row r="1754" spans="1:1" x14ac:dyDescent="0.35">
      <c r="A1754" s="51" t="s">
        <v>464</v>
      </c>
    </row>
    <row r="1755" spans="1:1" x14ac:dyDescent="0.35">
      <c r="A1755" s="52" t="s">
        <v>465</v>
      </c>
    </row>
    <row r="1756" spans="1:1" x14ac:dyDescent="0.35">
      <c r="A1756" s="51" t="s">
        <v>2308</v>
      </c>
    </row>
    <row r="1757" spans="1:1" x14ac:dyDescent="0.35">
      <c r="A1757" s="52" t="s">
        <v>3410</v>
      </c>
    </row>
    <row r="1758" spans="1:1" x14ac:dyDescent="0.35">
      <c r="A1758" s="52" t="s">
        <v>3409</v>
      </c>
    </row>
    <row r="1759" spans="1:1" x14ac:dyDescent="0.35">
      <c r="A1759" s="52" t="s">
        <v>3676</v>
      </c>
    </row>
    <row r="1760" spans="1:1" x14ac:dyDescent="0.35">
      <c r="A1760" s="52" t="s">
        <v>2932</v>
      </c>
    </row>
    <row r="1761" spans="1:1" x14ac:dyDescent="0.35">
      <c r="A1761" s="51" t="s">
        <v>466</v>
      </c>
    </row>
    <row r="1762" spans="1:1" x14ac:dyDescent="0.35">
      <c r="A1762" s="51" t="s">
        <v>467</v>
      </c>
    </row>
    <row r="1763" spans="1:1" x14ac:dyDescent="0.35">
      <c r="A1763" s="51" t="s">
        <v>2540</v>
      </c>
    </row>
    <row r="1764" spans="1:1" x14ac:dyDescent="0.35">
      <c r="A1764" s="51" t="s">
        <v>2042</v>
      </c>
    </row>
    <row r="1765" spans="1:1" x14ac:dyDescent="0.35">
      <c r="A1765" s="51" t="s">
        <v>2705</v>
      </c>
    </row>
    <row r="1766" spans="1:1" ht="15.5" x14ac:dyDescent="0.35">
      <c r="A1766" s="53" t="s">
        <v>2342</v>
      </c>
    </row>
    <row r="1767" spans="1:1" x14ac:dyDescent="0.35">
      <c r="A1767" s="51" t="s">
        <v>2299</v>
      </c>
    </row>
    <row r="1768" spans="1:1" ht="15.5" x14ac:dyDescent="0.35">
      <c r="A1768" s="53" t="s">
        <v>2757</v>
      </c>
    </row>
    <row r="1769" spans="1:1" x14ac:dyDescent="0.35">
      <c r="A1769" s="51" t="s">
        <v>468</v>
      </c>
    </row>
    <row r="1770" spans="1:1" x14ac:dyDescent="0.35">
      <c r="A1770" s="51" t="s">
        <v>469</v>
      </c>
    </row>
    <row r="1771" spans="1:1" x14ac:dyDescent="0.35">
      <c r="A1771" s="51" t="s">
        <v>2736</v>
      </c>
    </row>
    <row r="1772" spans="1:1" x14ac:dyDescent="0.35">
      <c r="A1772" s="52" t="s">
        <v>4175</v>
      </c>
    </row>
    <row r="1773" spans="1:1" x14ac:dyDescent="0.35">
      <c r="A1773" s="51" t="s">
        <v>2368</v>
      </c>
    </row>
    <row r="1774" spans="1:1" x14ac:dyDescent="0.35">
      <c r="A1774" s="51" t="s">
        <v>2367</v>
      </c>
    </row>
    <row r="1775" spans="1:1" x14ac:dyDescent="0.35">
      <c r="A1775" s="51" t="s">
        <v>470</v>
      </c>
    </row>
    <row r="1776" spans="1:1" x14ac:dyDescent="0.35">
      <c r="A1776" s="51" t="s">
        <v>3621</v>
      </c>
    </row>
    <row r="1777" spans="1:1" x14ac:dyDescent="0.35">
      <c r="A1777" s="51" t="s">
        <v>3760</v>
      </c>
    </row>
    <row r="1778" spans="1:1" x14ac:dyDescent="0.35">
      <c r="A1778" s="51" t="s">
        <v>2054</v>
      </c>
    </row>
    <row r="1779" spans="1:1" x14ac:dyDescent="0.35">
      <c r="A1779" s="51" t="s">
        <v>498</v>
      </c>
    </row>
    <row r="1780" spans="1:1" x14ac:dyDescent="0.35">
      <c r="A1780" s="51" t="s">
        <v>2225</v>
      </c>
    </row>
    <row r="1781" spans="1:1" x14ac:dyDescent="0.35">
      <c r="A1781" s="51" t="s">
        <v>2064</v>
      </c>
    </row>
    <row r="1782" spans="1:1" x14ac:dyDescent="0.35">
      <c r="A1782" s="51" t="s">
        <v>2776</v>
      </c>
    </row>
    <row r="1783" spans="1:1" x14ac:dyDescent="0.35">
      <c r="A1783" s="51" t="s">
        <v>2229</v>
      </c>
    </row>
    <row r="1784" spans="1:1" x14ac:dyDescent="0.35">
      <c r="A1784" s="51" t="s">
        <v>2620</v>
      </c>
    </row>
    <row r="1785" spans="1:1" x14ac:dyDescent="0.35">
      <c r="A1785" s="52" t="s">
        <v>4172</v>
      </c>
    </row>
    <row r="1786" spans="1:1" ht="15.5" x14ac:dyDescent="0.35">
      <c r="A1786" s="53" t="s">
        <v>4082</v>
      </c>
    </row>
    <row r="1787" spans="1:1" x14ac:dyDescent="0.35">
      <c r="A1787" s="52" t="s">
        <v>4082</v>
      </c>
    </row>
    <row r="1788" spans="1:1" x14ac:dyDescent="0.35">
      <c r="A1788" s="51" t="s">
        <v>3754</v>
      </c>
    </row>
    <row r="1789" spans="1:1" x14ac:dyDescent="0.35">
      <c r="A1789" s="52" t="str">
        <f>[8]Sheet1!H8</f>
        <v>VILLAON V105</v>
      </c>
    </row>
    <row r="1790" spans="1:1" ht="15.5" x14ac:dyDescent="0.35">
      <c r="A1790" s="53" t="s">
        <v>4085</v>
      </c>
    </row>
    <row r="1791" spans="1:1" x14ac:dyDescent="0.35">
      <c r="A1791" s="52" t="s">
        <v>4085</v>
      </c>
    </row>
    <row r="1792" spans="1:1" x14ac:dyDescent="0.35">
      <c r="A1792" s="52" t="str">
        <f>[4]Sheet1!H4</f>
        <v>VILLAON V120</v>
      </c>
    </row>
    <row r="1793" spans="1:1" x14ac:dyDescent="0.35">
      <c r="A1793" s="52" t="s">
        <v>4168</v>
      </c>
    </row>
    <row r="1794" spans="1:1" x14ac:dyDescent="0.35">
      <c r="A1794" s="52" t="s">
        <v>4168</v>
      </c>
    </row>
    <row r="1795" spans="1:1" x14ac:dyDescent="0.35">
      <c r="A1795" s="52" t="s">
        <v>4196</v>
      </c>
    </row>
    <row r="1796" spans="1:1" ht="15.5" x14ac:dyDescent="0.35">
      <c r="A1796" s="53" t="s">
        <v>4087</v>
      </c>
    </row>
    <row r="1797" spans="1:1" x14ac:dyDescent="0.35">
      <c r="A1797" s="52" t="s">
        <v>4087</v>
      </c>
    </row>
    <row r="1798" spans="1:1" x14ac:dyDescent="0.35">
      <c r="A1798" s="52" t="str">
        <f>[8]Sheet1!H12</f>
        <v>VILLAON V220</v>
      </c>
    </row>
    <row r="1799" spans="1:1" ht="15.5" x14ac:dyDescent="0.35">
      <c r="A1799" s="53" t="s">
        <v>4053</v>
      </c>
    </row>
    <row r="1800" spans="1:1" x14ac:dyDescent="0.35">
      <c r="A1800" s="52" t="s">
        <v>4053</v>
      </c>
    </row>
    <row r="1801" spans="1:1" x14ac:dyDescent="0.35">
      <c r="A1801" s="52" t="str">
        <f>[8]Sheet1!H11</f>
        <v>VILLAON V651L</v>
      </c>
    </row>
    <row r="1802" spans="1:1" x14ac:dyDescent="0.35">
      <c r="A1802" s="52" t="s">
        <v>4701</v>
      </c>
    </row>
    <row r="1803" spans="1:1" ht="15.5" x14ac:dyDescent="0.35">
      <c r="A1803" s="53" t="s">
        <v>4036</v>
      </c>
    </row>
    <row r="1804" spans="1:1" x14ac:dyDescent="0.35">
      <c r="A1804" s="52" t="s">
        <v>4036</v>
      </c>
    </row>
    <row r="1805" spans="1:1" ht="15.5" x14ac:dyDescent="0.35">
      <c r="A1805" s="53" t="s">
        <v>4040</v>
      </c>
    </row>
    <row r="1806" spans="1:1" x14ac:dyDescent="0.35">
      <c r="A1806" s="52" t="s">
        <v>4040</v>
      </c>
    </row>
    <row r="1807" spans="1:1" x14ac:dyDescent="0.35">
      <c r="A1807" s="51" t="s">
        <v>471</v>
      </c>
    </row>
    <row r="1808" spans="1:1" x14ac:dyDescent="0.35">
      <c r="A1808" s="51" t="s">
        <v>2985</v>
      </c>
    </row>
    <row r="1809" spans="1:1" x14ac:dyDescent="0.35">
      <c r="A1809" s="51" t="s">
        <v>3161</v>
      </c>
    </row>
    <row r="1810" spans="1:1" x14ac:dyDescent="0.35">
      <c r="A1810" s="51" t="s">
        <v>3163</v>
      </c>
    </row>
    <row r="1811" spans="1:1" x14ac:dyDescent="0.35">
      <c r="A1811" s="51" t="s">
        <v>3160</v>
      </c>
    </row>
    <row r="1812" spans="1:1" x14ac:dyDescent="0.35">
      <c r="A1812" s="51" t="s">
        <v>3162</v>
      </c>
    </row>
    <row r="1813" spans="1:1" x14ac:dyDescent="0.35">
      <c r="A1813" s="51" t="s">
        <v>3159</v>
      </c>
    </row>
    <row r="1814" spans="1:1" x14ac:dyDescent="0.35">
      <c r="A1814" s="51" t="s">
        <v>2986</v>
      </c>
    </row>
    <row r="1815" spans="1:1" x14ac:dyDescent="0.35">
      <c r="A1815" s="49" t="s">
        <v>3260</v>
      </c>
    </row>
    <row r="1816" spans="1:1" x14ac:dyDescent="0.35">
      <c r="A1816" s="96" t="s">
        <v>3645</v>
      </c>
    </row>
    <row r="1817" spans="1:1" x14ac:dyDescent="0.35">
      <c r="A1817" s="96" t="s">
        <v>3740</v>
      </c>
    </row>
    <row r="1818" spans="1:1" x14ac:dyDescent="0.35">
      <c r="A1818" s="51" t="s">
        <v>2448</v>
      </c>
    </row>
    <row r="1819" spans="1:1" x14ac:dyDescent="0.35">
      <c r="A1819" s="51" t="s">
        <v>2874</v>
      </c>
    </row>
    <row r="1820" spans="1:1" x14ac:dyDescent="0.35">
      <c r="A1820" s="51" t="s">
        <v>3804</v>
      </c>
    </row>
    <row r="1821" spans="1:1" x14ac:dyDescent="0.35">
      <c r="A1821" s="52" t="s">
        <v>3792</v>
      </c>
    </row>
    <row r="1822" spans="1:1" x14ac:dyDescent="0.35">
      <c r="A1822" s="52" t="s">
        <v>3827</v>
      </c>
    </row>
    <row r="1823" spans="1:1" x14ac:dyDescent="0.35">
      <c r="A1823" s="52" t="s">
        <v>3846</v>
      </c>
    </row>
    <row r="1824" spans="1:1" ht="15.5" x14ac:dyDescent="0.35">
      <c r="A1824" s="53" t="s">
        <v>4091</v>
      </c>
    </row>
    <row r="1825" spans="1:1" x14ac:dyDescent="0.35">
      <c r="A1825" s="52" t="s">
        <v>4091</v>
      </c>
    </row>
    <row r="1826" spans="1:1" ht="15.5" x14ac:dyDescent="0.35">
      <c r="A1826" s="53" t="s">
        <v>4065</v>
      </c>
    </row>
    <row r="1827" spans="1:1" x14ac:dyDescent="0.35">
      <c r="A1827" s="52" t="s">
        <v>4065</v>
      </c>
    </row>
    <row r="1828" spans="1:1" ht="15.5" x14ac:dyDescent="0.35">
      <c r="A1828" s="53" t="s">
        <v>4025</v>
      </c>
    </row>
    <row r="1829" spans="1:1" x14ac:dyDescent="0.35">
      <c r="A1829" s="52" t="s">
        <v>4025</v>
      </c>
    </row>
    <row r="1830" spans="1:1" ht="15.5" x14ac:dyDescent="0.35">
      <c r="A1830" s="53" t="s">
        <v>4047</v>
      </c>
    </row>
    <row r="1831" spans="1:1" x14ac:dyDescent="0.35">
      <c r="A1831" s="52" t="s">
        <v>4047</v>
      </c>
    </row>
    <row r="1832" spans="1:1" ht="15.5" x14ac:dyDescent="0.35">
      <c r="A1832" s="53" t="s">
        <v>4017</v>
      </c>
    </row>
    <row r="1833" spans="1:1" x14ac:dyDescent="0.35">
      <c r="A1833" s="52" t="s">
        <v>4017</v>
      </c>
    </row>
    <row r="1834" spans="1:1" x14ac:dyDescent="0.35">
      <c r="A1834" s="52" t="s">
        <v>4483</v>
      </c>
    </row>
    <row r="1835" spans="1:1" x14ac:dyDescent="0.35">
      <c r="A1835" s="52" t="s">
        <v>4173</v>
      </c>
    </row>
    <row r="1836" spans="1:1" x14ac:dyDescent="0.35">
      <c r="A1836" s="52" t="str">
        <f>[2]Sheet1!$I$18</f>
        <v>VIVO V2344</v>
      </c>
    </row>
    <row r="1837" spans="1:1" x14ac:dyDescent="0.35">
      <c r="A1837" s="52" t="s">
        <v>4606</v>
      </c>
    </row>
    <row r="1838" spans="1:1" x14ac:dyDescent="0.35">
      <c r="A1838" s="52" t="s">
        <v>4560</v>
      </c>
    </row>
    <row r="1839" spans="1:1" x14ac:dyDescent="0.35">
      <c r="A1839" s="52" t="s">
        <v>4734</v>
      </c>
    </row>
    <row r="1840" spans="1:1" x14ac:dyDescent="0.35">
      <c r="A1840" s="52" t="str">
        <f>[2]Sheet1!$I$2</f>
        <v>VIVO V2419</v>
      </c>
    </row>
    <row r="1841" spans="1:1" x14ac:dyDescent="0.35">
      <c r="A1841" s="52" t="str">
        <f>[13]Sheet1!$J$12</f>
        <v>VIVO V2424</v>
      </c>
    </row>
    <row r="1842" spans="1:1" x14ac:dyDescent="0.35">
      <c r="A1842" s="52" t="s">
        <v>4721</v>
      </c>
    </row>
    <row r="1843" spans="1:1" x14ac:dyDescent="0.35">
      <c r="A1843" s="52" t="s">
        <v>4735</v>
      </c>
    </row>
    <row r="1844" spans="1:1" x14ac:dyDescent="0.35">
      <c r="A1844" s="52" t="s">
        <v>4713</v>
      </c>
    </row>
    <row r="1845" spans="1:1" x14ac:dyDescent="0.35">
      <c r="A1845" s="52" t="s">
        <v>4712</v>
      </c>
    </row>
    <row r="1846" spans="1:1" x14ac:dyDescent="0.35">
      <c r="A1846" s="52" t="s">
        <v>4705</v>
      </c>
    </row>
    <row r="1847" spans="1:1" x14ac:dyDescent="0.35">
      <c r="A1847" s="52" t="s">
        <v>4693</v>
      </c>
    </row>
    <row r="1848" spans="1:1" x14ac:dyDescent="0.35">
      <c r="A1848" s="51" t="s">
        <v>473</v>
      </c>
    </row>
    <row r="1849" spans="1:1" x14ac:dyDescent="0.35">
      <c r="A1849" s="51" t="s">
        <v>477</v>
      </c>
    </row>
    <row r="1850" spans="1:1" x14ac:dyDescent="0.35">
      <c r="A1850" s="51" t="s">
        <v>475</v>
      </c>
    </row>
    <row r="1851" spans="1:1" x14ac:dyDescent="0.35">
      <c r="A1851" s="51" t="s">
        <v>476</v>
      </c>
    </row>
    <row r="1852" spans="1:1" x14ac:dyDescent="0.35">
      <c r="A1852" s="51" t="s">
        <v>474</v>
      </c>
    </row>
    <row r="1853" spans="1:1" x14ac:dyDescent="0.35">
      <c r="A1853" s="51" t="s">
        <v>472</v>
      </c>
    </row>
    <row r="1854" spans="1:1" x14ac:dyDescent="0.35">
      <c r="A1854" s="51" t="s">
        <v>3224</v>
      </c>
    </row>
    <row r="1855" spans="1:1" x14ac:dyDescent="0.35">
      <c r="A1855" s="51" t="s">
        <v>484</v>
      </c>
    </row>
    <row r="1856" spans="1:1" x14ac:dyDescent="0.35">
      <c r="A1856" s="51" t="s">
        <v>485</v>
      </c>
    </row>
    <row r="1857" spans="1:1" x14ac:dyDescent="0.35">
      <c r="A1857" s="51" t="s">
        <v>488</v>
      </c>
    </row>
    <row r="1858" spans="1:1" x14ac:dyDescent="0.35">
      <c r="A1858" s="51" t="s">
        <v>489</v>
      </c>
    </row>
    <row r="1859" spans="1:1" x14ac:dyDescent="0.35">
      <c r="A1859" s="51" t="s">
        <v>487</v>
      </c>
    </row>
    <row r="1860" spans="1:1" x14ac:dyDescent="0.35">
      <c r="A1860" s="51" t="s">
        <v>486</v>
      </c>
    </row>
    <row r="1861" spans="1:1" x14ac:dyDescent="0.35">
      <c r="A1861" s="51" t="s">
        <v>482</v>
      </c>
    </row>
    <row r="1862" spans="1:1" x14ac:dyDescent="0.35">
      <c r="A1862" s="51" t="s">
        <v>483</v>
      </c>
    </row>
    <row r="1863" spans="1:1" x14ac:dyDescent="0.35">
      <c r="A1863" s="51" t="s">
        <v>3589</v>
      </c>
    </row>
    <row r="1864" spans="1:1" x14ac:dyDescent="0.35">
      <c r="A1864" s="51" t="s">
        <v>499</v>
      </c>
    </row>
    <row r="1865" spans="1:1" x14ac:dyDescent="0.35">
      <c r="A1865" s="51" t="s">
        <v>2934</v>
      </c>
    </row>
    <row r="1866" spans="1:1" x14ac:dyDescent="0.35">
      <c r="A1866" s="51" t="s">
        <v>2388</v>
      </c>
    </row>
    <row r="1867" spans="1:1" x14ac:dyDescent="0.35">
      <c r="A1867" s="52" t="str">
        <f>[3]Sheet1!H21</f>
        <v>VRILEG FCUN69-WWD</v>
      </c>
    </row>
    <row r="1868" spans="1:1" x14ac:dyDescent="0.35">
      <c r="A1868" s="52" t="str">
        <f>[7]Sheet1!H16</f>
        <v>VRILEG FCUN69-WWD</v>
      </c>
    </row>
    <row r="1869" spans="1:1" x14ac:dyDescent="0.35">
      <c r="A1869" s="52" t="str">
        <f>[3]Sheet1!H32</f>
        <v>VRILEG LCUK54-WRD</v>
      </c>
    </row>
    <row r="1870" spans="1:1" x14ac:dyDescent="0.35">
      <c r="A1870" s="52" t="str">
        <f>[3]Sheet1!H22</f>
        <v>VRILEG LCUR57-WWD</v>
      </c>
    </row>
    <row r="1871" spans="1:1" x14ac:dyDescent="0.35">
      <c r="A1871" s="51" t="s">
        <v>478</v>
      </c>
    </row>
    <row r="1872" spans="1:1" x14ac:dyDescent="0.35">
      <c r="A1872" s="51" t="s">
        <v>480</v>
      </c>
    </row>
    <row r="1873" spans="1:1" x14ac:dyDescent="0.35">
      <c r="A1873" s="51" t="s">
        <v>479</v>
      </c>
    </row>
    <row r="1874" spans="1:1" x14ac:dyDescent="0.35">
      <c r="A1874" s="51" t="s">
        <v>481</v>
      </c>
    </row>
    <row r="1875" spans="1:1" x14ac:dyDescent="0.35">
      <c r="A1875" s="51" t="s">
        <v>3468</v>
      </c>
    </row>
    <row r="1876" spans="1:1" x14ac:dyDescent="0.35">
      <c r="A1876" s="51" t="s">
        <v>490</v>
      </c>
    </row>
    <row r="1877" spans="1:1" x14ac:dyDescent="0.35">
      <c r="A1877" s="51" t="s">
        <v>1873</v>
      </c>
    </row>
    <row r="1878" spans="1:1" x14ac:dyDescent="0.35">
      <c r="A1878" s="51" t="s">
        <v>1872</v>
      </c>
    </row>
    <row r="1879" spans="1:1" x14ac:dyDescent="0.35">
      <c r="A1879" s="51" t="s">
        <v>3673</v>
      </c>
    </row>
    <row r="1880" spans="1:1" x14ac:dyDescent="0.35">
      <c r="A1880" s="51" t="s">
        <v>494</v>
      </c>
    </row>
    <row r="1881" spans="1:1" x14ac:dyDescent="0.35">
      <c r="A1881" s="51" t="s">
        <v>2062</v>
      </c>
    </row>
    <row r="1882" spans="1:1" x14ac:dyDescent="0.35">
      <c r="A1882" s="51" t="s">
        <v>493</v>
      </c>
    </row>
    <row r="1883" spans="1:1" x14ac:dyDescent="0.35">
      <c r="A1883" s="51" t="s">
        <v>492</v>
      </c>
    </row>
    <row r="1884" spans="1:1" x14ac:dyDescent="0.35">
      <c r="A1884" s="51" t="s">
        <v>1850</v>
      </c>
    </row>
    <row r="1885" spans="1:1" x14ac:dyDescent="0.35">
      <c r="A1885" s="51" t="s">
        <v>1832</v>
      </c>
    </row>
    <row r="1886" spans="1:1" x14ac:dyDescent="0.35">
      <c r="A1886" s="51" t="s">
        <v>491</v>
      </c>
    </row>
    <row r="1887" spans="1:1" ht="15.5" x14ac:dyDescent="0.35">
      <c r="A1887" s="51" t="s">
        <v>4656</v>
      </c>
    </row>
    <row r="1888" spans="1:1" x14ac:dyDescent="0.35">
      <c r="A1888" s="51" t="s">
        <v>3635</v>
      </c>
    </row>
    <row r="1889" spans="1:1" x14ac:dyDescent="0.35">
      <c r="A1889" s="68" t="s">
        <v>2277</v>
      </c>
    </row>
    <row r="1890" spans="1:1" x14ac:dyDescent="0.35">
      <c r="A1890" s="51" t="s">
        <v>496</v>
      </c>
    </row>
    <row r="1891" spans="1:1" x14ac:dyDescent="0.35">
      <c r="A1891" s="51" t="s">
        <v>495</v>
      </c>
    </row>
    <row r="1892" spans="1:1" ht="15.5" x14ac:dyDescent="0.35">
      <c r="A1892" s="53" t="s">
        <v>4026</v>
      </c>
    </row>
    <row r="1893" spans="1:1" x14ac:dyDescent="0.35">
      <c r="A1893" s="52" t="s">
        <v>4026</v>
      </c>
    </row>
    <row r="1894" spans="1:1" x14ac:dyDescent="0.35">
      <c r="A1894" s="51" t="s">
        <v>497</v>
      </c>
    </row>
    <row r="1895" spans="1:1" x14ac:dyDescent="0.35">
      <c r="A1895" s="51" t="s">
        <v>2901</v>
      </c>
    </row>
    <row r="1896" spans="1:1" x14ac:dyDescent="0.35">
      <c r="A1896" s="51" t="s">
        <v>2159</v>
      </c>
    </row>
    <row r="1897" spans="1:1" x14ac:dyDescent="0.35">
      <c r="A1897" s="51" t="s">
        <v>2161</v>
      </c>
    </row>
    <row r="1898" spans="1:1" x14ac:dyDescent="0.35">
      <c r="A1898" s="52" t="s">
        <v>2160</v>
      </c>
    </row>
    <row r="1899" spans="1:1" x14ac:dyDescent="0.35">
      <c r="A1899" s="52" t="s">
        <v>2100</v>
      </c>
    </row>
    <row r="1900" spans="1:1" x14ac:dyDescent="0.35">
      <c r="A1900" s="51" t="s">
        <v>2162</v>
      </c>
    </row>
    <row r="1901" spans="1:1" x14ac:dyDescent="0.35">
      <c r="A1901" s="51" t="s">
        <v>503</v>
      </c>
    </row>
    <row r="1902" spans="1:1" x14ac:dyDescent="0.35">
      <c r="A1902" s="51" t="s">
        <v>504</v>
      </c>
    </row>
    <row r="1903" spans="1:1" x14ac:dyDescent="0.35">
      <c r="A1903" s="52" t="str">
        <f>[3]Sheet1!H33</f>
        <v>XIAOMI MDY-14-EN</v>
      </c>
    </row>
    <row r="1904" spans="1:1" x14ac:dyDescent="0.35">
      <c r="A1904" s="51" t="s">
        <v>507</v>
      </c>
    </row>
    <row r="1905" spans="1:1" x14ac:dyDescent="0.35">
      <c r="A1905" s="51" t="s">
        <v>508</v>
      </c>
    </row>
    <row r="1906" spans="1:1" x14ac:dyDescent="0.35">
      <c r="A1906" s="51" t="s">
        <v>505</v>
      </c>
    </row>
    <row r="1907" spans="1:1" x14ac:dyDescent="0.35">
      <c r="A1907" s="51" t="s">
        <v>506</v>
      </c>
    </row>
    <row r="1908" spans="1:1" x14ac:dyDescent="0.35">
      <c r="A1908" s="51" t="s">
        <v>3051</v>
      </c>
    </row>
    <row r="1909" spans="1:1" x14ac:dyDescent="0.35">
      <c r="A1909" s="51" t="s">
        <v>3050</v>
      </c>
    </row>
    <row r="1910" spans="1:1" x14ac:dyDescent="0.35">
      <c r="A1910" s="51" t="s">
        <v>2762</v>
      </c>
    </row>
    <row r="1911" spans="1:1" x14ac:dyDescent="0.35">
      <c r="A1911" s="51" t="s">
        <v>2086</v>
      </c>
    </row>
    <row r="1912" spans="1:1" x14ac:dyDescent="0.35">
      <c r="A1912" s="51" t="s">
        <v>501</v>
      </c>
    </row>
    <row r="1913" spans="1:1" x14ac:dyDescent="0.35">
      <c r="A1913" s="51" t="s">
        <v>502</v>
      </c>
    </row>
    <row r="1914" spans="1:1" x14ac:dyDescent="0.35">
      <c r="A1914" s="51" t="s">
        <v>1954</v>
      </c>
    </row>
    <row r="1915" spans="1:1" x14ac:dyDescent="0.35">
      <c r="A1915" s="51" t="s">
        <v>500</v>
      </c>
    </row>
    <row r="1916" spans="1:1" x14ac:dyDescent="0.35">
      <c r="A1916" s="51" t="s">
        <v>2362</v>
      </c>
    </row>
    <row r="1917" spans="1:1" x14ac:dyDescent="0.35">
      <c r="A1917" s="51" t="s">
        <v>509</v>
      </c>
    </row>
    <row r="1918" spans="1:1" x14ac:dyDescent="0.35">
      <c r="A1918" s="52" t="s">
        <v>4513</v>
      </c>
    </row>
    <row r="1919" spans="1:1" x14ac:dyDescent="0.35">
      <c r="A1919" s="51" t="s">
        <v>2347</v>
      </c>
    </row>
    <row r="1920" spans="1:1" x14ac:dyDescent="0.35">
      <c r="A1920" s="51" t="s">
        <v>2350</v>
      </c>
    </row>
    <row r="1921" spans="1:1" x14ac:dyDescent="0.35">
      <c r="A1921" s="51" t="s">
        <v>510</v>
      </c>
    </row>
    <row r="1922" spans="1:1" x14ac:dyDescent="0.35">
      <c r="A1922" s="51" t="s">
        <v>2352</v>
      </c>
    </row>
    <row r="1923" spans="1:1" x14ac:dyDescent="0.35">
      <c r="A1923" s="51" t="s">
        <v>2349</v>
      </c>
    </row>
    <row r="1924" spans="1:1" x14ac:dyDescent="0.35">
      <c r="A1924" s="51" t="s">
        <v>2351</v>
      </c>
    </row>
    <row r="1925" spans="1:1" x14ac:dyDescent="0.35">
      <c r="A1925" s="51" t="s">
        <v>2348</v>
      </c>
    </row>
    <row r="1926" spans="1:1" x14ac:dyDescent="0.35">
      <c r="A1926" s="51" t="s">
        <v>2343</v>
      </c>
    </row>
    <row r="1927" spans="1:1" x14ac:dyDescent="0.35">
      <c r="A1927" s="51" t="s">
        <v>2344</v>
      </c>
    </row>
    <row r="1928" spans="1:1" x14ac:dyDescent="0.35">
      <c r="A1928" s="51" t="s">
        <v>2353</v>
      </c>
    </row>
    <row r="1929" spans="1:1" x14ac:dyDescent="0.35">
      <c r="A1929" s="51" t="s">
        <v>2939</v>
      </c>
    </row>
    <row r="1930" spans="1:1" x14ac:dyDescent="0.35">
      <c r="A1930" s="51" t="s">
        <v>2361</v>
      </c>
    </row>
    <row r="1931" spans="1:1" x14ac:dyDescent="0.35">
      <c r="A1931" s="51" t="s">
        <v>2346</v>
      </c>
    </row>
    <row r="1932" spans="1:1" x14ac:dyDescent="0.35">
      <c r="A1932" s="51" t="s">
        <v>2345</v>
      </c>
    </row>
    <row r="1933" spans="1:1" x14ac:dyDescent="0.35">
      <c r="A1933" s="51" t="s">
        <v>511</v>
      </c>
    </row>
    <row r="1934" spans="1:1" x14ac:dyDescent="0.35">
      <c r="A1934" s="51" t="s">
        <v>512</v>
      </c>
    </row>
    <row r="1935" spans="1:1" x14ac:dyDescent="0.35">
      <c r="A1935" s="51" t="s">
        <v>2994</v>
      </c>
    </row>
    <row r="1936" spans="1:1" x14ac:dyDescent="0.35">
      <c r="A1936" s="51" t="s">
        <v>3103</v>
      </c>
    </row>
    <row r="1937" spans="1:1" x14ac:dyDescent="0.35">
      <c r="A1937" s="51" t="s">
        <v>3467</v>
      </c>
    </row>
    <row r="1938" spans="1:1" x14ac:dyDescent="0.35">
      <c r="A1938" s="51" t="s">
        <v>1845</v>
      </c>
    </row>
    <row r="1939" spans="1:1" ht="15.5" x14ac:dyDescent="0.35">
      <c r="A1939" s="53" t="s">
        <v>2972</v>
      </c>
    </row>
    <row r="1940" spans="1:1" ht="15.5" x14ac:dyDescent="0.35">
      <c r="A1940" s="53" t="s">
        <v>2974</v>
      </c>
    </row>
    <row r="1941" spans="1:1" x14ac:dyDescent="0.35">
      <c r="A1941" s="51" t="s">
        <v>3061</v>
      </c>
    </row>
    <row r="1942" spans="1:1" x14ac:dyDescent="0.35">
      <c r="A1942" s="51" t="s">
        <v>2973</v>
      </c>
    </row>
    <row r="1943" spans="1:1" x14ac:dyDescent="0.35">
      <c r="A1943" s="51" t="s">
        <v>1916</v>
      </c>
    </row>
    <row r="1944" spans="1:1" ht="15.5" x14ac:dyDescent="0.35">
      <c r="A1944" s="53" t="s">
        <v>4095</v>
      </c>
    </row>
    <row r="1945" spans="1:1" x14ac:dyDescent="0.35">
      <c r="A1945" s="52" t="s">
        <v>4095</v>
      </c>
    </row>
    <row r="1946" spans="1:1" x14ac:dyDescent="0.35">
      <c r="A1946" s="52" t="s">
        <v>4764</v>
      </c>
    </row>
    <row r="1947" spans="1:1" x14ac:dyDescent="0.35">
      <c r="A1947" s="51" t="s">
        <v>2971</v>
      </c>
    </row>
    <row r="1948" spans="1:1" x14ac:dyDescent="0.35">
      <c r="A1948" s="52" t="s">
        <v>4506</v>
      </c>
    </row>
    <row r="1949" spans="1:1" x14ac:dyDescent="0.35">
      <c r="A1949" s="51" t="s">
        <v>1975</v>
      </c>
    </row>
    <row r="1950" spans="1:1" x14ac:dyDescent="0.35">
      <c r="A1950" s="51" t="s">
        <v>513</v>
      </c>
    </row>
    <row r="1951" spans="1:1" x14ac:dyDescent="0.35">
      <c r="A1951" s="51" t="s">
        <v>3704</v>
      </c>
    </row>
    <row r="1952" spans="1:1" ht="15.5" x14ac:dyDescent="0.35">
      <c r="A1952" s="53" t="s">
        <v>3554</v>
      </c>
    </row>
    <row r="1953" spans="1:1" ht="15.5" x14ac:dyDescent="0.35">
      <c r="A1953" s="53" t="s">
        <v>4004</v>
      </c>
    </row>
    <row r="1954" spans="1:1" x14ac:dyDescent="0.35">
      <c r="A1954" s="52" t="s">
        <v>4004</v>
      </c>
    </row>
    <row r="1955" spans="1:1" x14ac:dyDescent="0.35">
      <c r="A1955" s="51" t="s">
        <v>523</v>
      </c>
    </row>
    <row r="1956" spans="1:1" x14ac:dyDescent="0.35">
      <c r="A1956" s="51" t="s">
        <v>526</v>
      </c>
    </row>
    <row r="1957" spans="1:1" ht="15.5" x14ac:dyDescent="0.35">
      <c r="A1957" s="53" t="s">
        <v>4003</v>
      </c>
    </row>
    <row r="1958" spans="1:1" x14ac:dyDescent="0.35">
      <c r="A1958" s="52" t="s">
        <v>4003</v>
      </c>
    </row>
    <row r="1959" spans="1:1" ht="15.5" x14ac:dyDescent="0.35">
      <c r="A1959" s="53" t="s">
        <v>4002</v>
      </c>
    </row>
    <row r="1960" spans="1:1" x14ac:dyDescent="0.35">
      <c r="A1960" s="52" t="s">
        <v>4002</v>
      </c>
    </row>
    <row r="1961" spans="1:1" x14ac:dyDescent="0.35">
      <c r="A1961" s="51" t="s">
        <v>515</v>
      </c>
    </row>
    <row r="1962" spans="1:1" x14ac:dyDescent="0.35">
      <c r="A1962" s="51" t="s">
        <v>514</v>
      </c>
    </row>
    <row r="1963" spans="1:1" x14ac:dyDescent="0.35">
      <c r="A1963" s="51" t="s">
        <v>516</v>
      </c>
    </row>
    <row r="1964" spans="1:1" ht="15.5" x14ac:dyDescent="0.35">
      <c r="A1964" s="51" t="s">
        <v>4657</v>
      </c>
    </row>
    <row r="1965" spans="1:1" x14ac:dyDescent="0.35">
      <c r="A1965" s="51" t="s">
        <v>521</v>
      </c>
    </row>
    <row r="1966" spans="1:1" x14ac:dyDescent="0.35">
      <c r="A1966" s="51" t="s">
        <v>522</v>
      </c>
    </row>
    <row r="1967" spans="1:1" x14ac:dyDescent="0.35">
      <c r="A1967" s="51" t="s">
        <v>520</v>
      </c>
    </row>
    <row r="1968" spans="1:1" x14ac:dyDescent="0.35">
      <c r="A1968" s="51" t="s">
        <v>3332</v>
      </c>
    </row>
    <row r="1969" spans="1:1" x14ac:dyDescent="0.35">
      <c r="A1969" s="51" t="s">
        <v>524</v>
      </c>
    </row>
    <row r="1970" spans="1:1" x14ac:dyDescent="0.35">
      <c r="A1970" s="51" t="s">
        <v>525</v>
      </c>
    </row>
    <row r="1971" spans="1:1" x14ac:dyDescent="0.35">
      <c r="A1971" s="51" t="s">
        <v>519</v>
      </c>
    </row>
    <row r="1972" spans="1:1" x14ac:dyDescent="0.35">
      <c r="A1972" s="51" t="s">
        <v>518</v>
      </c>
    </row>
    <row r="1973" spans="1:1" x14ac:dyDescent="0.35">
      <c r="A1973" s="52" t="s">
        <v>4573</v>
      </c>
    </row>
    <row r="1974" spans="1:1" x14ac:dyDescent="0.35">
      <c r="A1974" s="52" t="s">
        <v>4572</v>
      </c>
    </row>
    <row r="1975" spans="1:1" x14ac:dyDescent="0.35">
      <c r="A1975" s="52" t="s">
        <v>4570</v>
      </c>
    </row>
    <row r="1976" spans="1:1" x14ac:dyDescent="0.35">
      <c r="A1976" s="52" t="str">
        <f>[7]Sheet1!H15</f>
        <v>ZTE Z2453</v>
      </c>
    </row>
    <row r="1977" spans="1:1" x14ac:dyDescent="0.35">
      <c r="A1977" s="51" t="s">
        <v>517</v>
      </c>
    </row>
    <row r="1978" spans="1:1" x14ac:dyDescent="0.35">
      <c r="A1978" s="51" t="s">
        <v>527</v>
      </c>
    </row>
  </sheetData>
  <sheetProtection algorithmName="SHA-512" hashValue="Ucf0Bk22KzCQsG5j55oLH8Sequo4y82/Bq8GVNvDgpKOuaUxn9wGc51p6wNRd0C40FmVtsXMibiIvMMr9DEkCw==" saltValue="RF77v3cG0J+8AQNuZOuGEA==" spinCount="100000" sheet="1" objects="1" scenarios="1"/>
  <sortState xmlns:xlrd2="http://schemas.microsoft.com/office/spreadsheetml/2017/richdata2" ref="A2:A1966">
    <sortCondition ref="A1892:A1966"/>
  </sortState>
  <phoneticPr fontId="20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99"/>
  <sheetViews>
    <sheetView workbookViewId="0">
      <selection activeCell="G97" sqref="G97"/>
    </sheetView>
  </sheetViews>
  <sheetFormatPr defaultColWidth="8.81640625" defaultRowHeight="14.5" x14ac:dyDescent="0.35"/>
  <cols>
    <col min="1" max="1" width="56.453125" style="5" customWidth="1"/>
  </cols>
  <sheetData>
    <row r="1" spans="1:1" ht="15.5" thickTop="1" thickBot="1" x14ac:dyDescent="0.4">
      <c r="A1" s="19" t="s">
        <v>2469</v>
      </c>
    </row>
    <row r="2" spans="1:1" ht="15.5" thickTop="1" thickBot="1" x14ac:dyDescent="0.4">
      <c r="A2" s="43" t="s">
        <v>4494</v>
      </c>
    </row>
    <row r="3" spans="1:1" ht="15.5" thickTop="1" thickBot="1" x14ac:dyDescent="0.4">
      <c r="A3" s="4" t="s">
        <v>5004</v>
      </c>
    </row>
    <row r="4" spans="1:1" ht="15.5" thickTop="1" thickBot="1" x14ac:dyDescent="0.4">
      <c r="A4" s="1" t="s">
        <v>5026</v>
      </c>
    </row>
    <row r="5" spans="1:1" ht="15.5" thickTop="1" thickBot="1" x14ac:dyDescent="0.4">
      <c r="A5" s="4" t="str">
        <f>[11]Sheet1!D6</f>
        <v>BYD D0-92</v>
      </c>
    </row>
    <row r="6" spans="1:1" ht="15.5" thickTop="1" thickBot="1" x14ac:dyDescent="0.4">
      <c r="A6" s="4" t="str">
        <f>[11]Sheet1!D7</f>
        <v>BYD G3-3642300</v>
      </c>
    </row>
    <row r="7" spans="1:1" ht="15.5" thickTop="1" thickBot="1" x14ac:dyDescent="0.4">
      <c r="A7" s="4" t="str">
        <f>[11]Sheet1!D8</f>
        <v>BYD S6-3642400</v>
      </c>
    </row>
    <row r="8" spans="1:1" ht="15.5" thickTop="1" thickBot="1" x14ac:dyDescent="0.4">
      <c r="A8" s="4" t="str">
        <f>[11]Sheet1!D9</f>
        <v>BYD S6-3642400-D1</v>
      </c>
    </row>
    <row r="9" spans="1:1" ht="15.5" thickTop="1" thickBot="1" x14ac:dyDescent="0.4">
      <c r="A9" s="4" t="str">
        <f>[11]Sheet1!D10</f>
        <v>BYD SA2HG-3642200</v>
      </c>
    </row>
    <row r="10" spans="1:1" ht="15.5" thickTop="1" thickBot="1" x14ac:dyDescent="0.4">
      <c r="A10" s="4" t="str">
        <f>[11]Sheet1!D11</f>
        <v>BYD SA2HG-3642200-D1</v>
      </c>
    </row>
    <row r="11" spans="1:1" ht="15.5" thickTop="1" thickBot="1" x14ac:dyDescent="0.4">
      <c r="A11" s="3" t="s">
        <v>4252</v>
      </c>
    </row>
    <row r="12" spans="1:1" ht="15.5" thickTop="1" thickBot="1" x14ac:dyDescent="0.4">
      <c r="A12" s="20" t="s">
        <v>1649</v>
      </c>
    </row>
    <row r="13" spans="1:1" ht="15.5" thickTop="1" thickBot="1" x14ac:dyDescent="0.4">
      <c r="A13" s="20" t="s">
        <v>1648</v>
      </c>
    </row>
    <row r="14" spans="1:1" ht="15.5" thickTop="1" thickBot="1" x14ac:dyDescent="0.4">
      <c r="A14" s="20" t="s">
        <v>1647</v>
      </c>
    </row>
    <row r="15" spans="1:1" ht="15.5" thickTop="1" thickBot="1" x14ac:dyDescent="0.4">
      <c r="A15" s="20" t="s">
        <v>1646</v>
      </c>
    </row>
    <row r="16" spans="1:1" ht="15.5" thickTop="1" thickBot="1" x14ac:dyDescent="0.4">
      <c r="A16" s="4" t="str">
        <f>[10]Sheet1!D10</f>
        <v>CONTINENTAL 2032V00ME1</v>
      </c>
    </row>
    <row r="17" spans="1:1" ht="15.5" thickTop="1" thickBot="1" x14ac:dyDescent="0.4">
      <c r="A17" s="4" t="str">
        <f>[10]Sheet1!D11</f>
        <v>CONTINENTAL CMKG3</v>
      </c>
    </row>
    <row r="18" spans="1:1" ht="16.5" customHeight="1" thickTop="1" thickBot="1" x14ac:dyDescent="0.4">
      <c r="A18" s="20" t="s">
        <v>1650</v>
      </c>
    </row>
    <row r="19" spans="1:1" ht="15.5" thickTop="1" thickBot="1" x14ac:dyDescent="0.4">
      <c r="A19" s="20" t="s">
        <v>1651</v>
      </c>
    </row>
    <row r="20" spans="1:1" ht="15.5" thickTop="1" thickBot="1" x14ac:dyDescent="0.4">
      <c r="A20" s="20" t="s">
        <v>3458</v>
      </c>
    </row>
    <row r="21" spans="1:1" ht="15.5" thickTop="1" thickBot="1" x14ac:dyDescent="0.4">
      <c r="A21" s="1" t="s">
        <v>5005</v>
      </c>
    </row>
    <row r="22" spans="1:1" ht="15.5" thickTop="1" thickBot="1" x14ac:dyDescent="0.4">
      <c r="A22" s="20" t="s">
        <v>1652</v>
      </c>
    </row>
    <row r="23" spans="1:1" ht="15.5" thickTop="1" thickBot="1" x14ac:dyDescent="0.4">
      <c r="A23" s="4" t="str">
        <f>[10]Sheet1!D20</f>
        <v>FMC125-MBIB0</v>
      </c>
    </row>
    <row r="24" spans="1:1" ht="15.5" thickTop="1" thickBot="1" x14ac:dyDescent="0.4">
      <c r="A24" s="4" t="str">
        <f>[10]Sheet1!D18</f>
        <v>FMC130-ME3</v>
      </c>
    </row>
    <row r="25" spans="1:1" ht="15.5" thickTop="1" thickBot="1" x14ac:dyDescent="0.4">
      <c r="A25" s="4" t="str">
        <f>[10]Sheet1!D17</f>
        <v>FMC150-QJIB0</v>
      </c>
    </row>
    <row r="26" spans="1:1" ht="15.5" thickTop="1" thickBot="1" x14ac:dyDescent="0.4">
      <c r="A26" s="4" t="str">
        <f>[10]Sheet1!D19</f>
        <v>FMC920-QJIB0</v>
      </c>
    </row>
    <row r="27" spans="1:1" ht="15.5" thickTop="1" thickBot="1" x14ac:dyDescent="0.4">
      <c r="A27" s="20" t="s">
        <v>1653</v>
      </c>
    </row>
    <row r="28" spans="1:1" ht="15.5" thickTop="1" thickBot="1" x14ac:dyDescent="0.4">
      <c r="A28" s="1" t="s">
        <v>5008</v>
      </c>
    </row>
    <row r="29" spans="1:1" ht="15.5" thickTop="1" thickBot="1" x14ac:dyDescent="0.4">
      <c r="A29" s="20" t="s">
        <v>3336</v>
      </c>
    </row>
    <row r="30" spans="1:1" ht="15.5" thickTop="1" thickBot="1" x14ac:dyDescent="0.4">
      <c r="A30" s="21" t="s">
        <v>1910</v>
      </c>
    </row>
    <row r="31" spans="1:1" ht="15.5" thickTop="1" thickBot="1" x14ac:dyDescent="0.4">
      <c r="A31" s="21" t="s">
        <v>1654</v>
      </c>
    </row>
    <row r="32" spans="1:1" ht="15.5" thickTop="1" thickBot="1" x14ac:dyDescent="0.4">
      <c r="A32" s="4" t="str">
        <f>[9]Sheet1!$G$13</f>
        <v>HARMAN BTT55L</v>
      </c>
    </row>
    <row r="33" spans="1:1" ht="15.5" thickTop="1" thickBot="1" x14ac:dyDescent="0.4">
      <c r="A33" s="4" t="s">
        <v>4687</v>
      </c>
    </row>
    <row r="34" spans="1:1" ht="15.5" thickTop="1" thickBot="1" x14ac:dyDescent="0.4">
      <c r="A34" s="4" t="str">
        <f>[11]Sheet1!D5</f>
        <v>HONEYWELL EDA52-1</v>
      </c>
    </row>
    <row r="35" spans="1:1" ht="15.5" thickTop="1" thickBot="1" x14ac:dyDescent="0.4">
      <c r="A35" s="4" t="str">
        <f>[1]Sheet1!$H$13</f>
        <v>HUAWEI BBU5900C</v>
      </c>
    </row>
    <row r="36" spans="1:1" ht="15.5" thickTop="1" thickBot="1" x14ac:dyDescent="0.4">
      <c r="A36" s="1" t="s">
        <v>4809</v>
      </c>
    </row>
    <row r="37" spans="1:1" ht="15.5" thickTop="1" thickBot="1" x14ac:dyDescent="0.4">
      <c r="A37" s="20" t="s">
        <v>1659</v>
      </c>
    </row>
    <row r="38" spans="1:1" ht="15.5" thickTop="1" thickBot="1" x14ac:dyDescent="0.4">
      <c r="A38" s="20" t="s">
        <v>1658</v>
      </c>
    </row>
    <row r="39" spans="1:1" ht="15.5" thickTop="1" thickBot="1" x14ac:dyDescent="0.4">
      <c r="A39" s="20" t="s">
        <v>3657</v>
      </c>
    </row>
    <row r="40" spans="1:1" ht="15.5" thickTop="1" thickBot="1" x14ac:dyDescent="0.4">
      <c r="A40" s="20" t="s">
        <v>3658</v>
      </c>
    </row>
    <row r="41" spans="1:1" ht="15.5" thickTop="1" thickBot="1" x14ac:dyDescent="0.4">
      <c r="A41" s="20" t="s">
        <v>1656</v>
      </c>
    </row>
    <row r="42" spans="1:1" ht="15.5" thickTop="1" thickBot="1" x14ac:dyDescent="0.4">
      <c r="A42" s="20" t="s">
        <v>1657</v>
      </c>
    </row>
    <row r="43" spans="1:1" ht="15.5" thickTop="1" thickBot="1" x14ac:dyDescent="0.4">
      <c r="A43" s="20" t="s">
        <v>1655</v>
      </c>
    </row>
    <row r="44" spans="1:1" ht="15.5" thickTop="1" thickBot="1" x14ac:dyDescent="0.4">
      <c r="A44" s="3" t="s">
        <v>4268</v>
      </c>
    </row>
    <row r="45" spans="1:1" ht="15.5" thickTop="1" thickBot="1" x14ac:dyDescent="0.4">
      <c r="A45" s="20" t="s">
        <v>1667</v>
      </c>
    </row>
    <row r="46" spans="1:1" ht="15.5" thickTop="1" thickBot="1" x14ac:dyDescent="0.4">
      <c r="A46" s="20" t="s">
        <v>1664</v>
      </c>
    </row>
    <row r="47" spans="1:1" ht="15.5" thickTop="1" thickBot="1" x14ac:dyDescent="0.4">
      <c r="A47" s="20" t="s">
        <v>1665</v>
      </c>
    </row>
    <row r="48" spans="1:1" ht="15.5" thickTop="1" thickBot="1" x14ac:dyDescent="0.4">
      <c r="A48" s="20" t="s">
        <v>1661</v>
      </c>
    </row>
    <row r="49" spans="1:1" ht="15.5" thickTop="1" thickBot="1" x14ac:dyDescent="0.4">
      <c r="A49" s="20" t="s">
        <v>1662</v>
      </c>
    </row>
    <row r="50" spans="1:1" ht="15.5" thickTop="1" thickBot="1" x14ac:dyDescent="0.4">
      <c r="A50" s="20" t="s">
        <v>1663</v>
      </c>
    </row>
    <row r="51" spans="1:1" ht="15.5" thickTop="1" thickBot="1" x14ac:dyDescent="0.4">
      <c r="A51" s="22" t="s">
        <v>1660</v>
      </c>
    </row>
    <row r="52" spans="1:1" ht="15.5" thickTop="1" thickBot="1" x14ac:dyDescent="0.4">
      <c r="A52" s="22" t="s">
        <v>1666</v>
      </c>
    </row>
    <row r="53" spans="1:1" ht="15.5" thickTop="1" thickBot="1" x14ac:dyDescent="0.4">
      <c r="A53" s="22" t="s">
        <v>3149</v>
      </c>
    </row>
    <row r="54" spans="1:1" ht="15.5" thickTop="1" thickBot="1" x14ac:dyDescent="0.4">
      <c r="A54" s="22" t="s">
        <v>2137</v>
      </c>
    </row>
    <row r="55" spans="1:1" ht="15" thickBot="1" x14ac:dyDescent="0.4">
      <c r="A55" s="29" t="s">
        <v>4598</v>
      </c>
    </row>
    <row r="56" spans="1:1" ht="15" thickBot="1" x14ac:dyDescent="0.4">
      <c r="A56" s="28" t="s">
        <v>5007</v>
      </c>
    </row>
    <row r="57" spans="1:1" ht="15" thickBot="1" x14ac:dyDescent="0.4">
      <c r="A57" s="29" t="str">
        <f>[1]Sheet1!$H$12</f>
        <v>KG05(CN-7)</v>
      </c>
    </row>
    <row r="58" spans="1:1" ht="15" thickBot="1" x14ac:dyDescent="0.4">
      <c r="A58" s="28" t="s">
        <v>5024</v>
      </c>
    </row>
    <row r="59" spans="1:1" ht="15" thickBot="1" x14ac:dyDescent="0.4">
      <c r="A59" s="30" t="s">
        <v>3173</v>
      </c>
    </row>
    <row r="60" spans="1:1" ht="17" thickBot="1" x14ac:dyDescent="0.4">
      <c r="A60" s="30" t="s">
        <v>4663</v>
      </c>
    </row>
    <row r="61" spans="1:1" ht="15" thickBot="1" x14ac:dyDescent="0.4">
      <c r="A61" s="29" t="str">
        <f>[4]Sheet1!H18</f>
        <v>LG INNOTEK APBS200L01</v>
      </c>
    </row>
    <row r="62" spans="1:1" x14ac:dyDescent="0.35">
      <c r="A62" s="5" t="str">
        <f>[4]Sheet1!H19</f>
        <v>LG INNOTEK APBS200L02</v>
      </c>
    </row>
    <row r="63" spans="1:1" x14ac:dyDescent="0.35">
      <c r="A63" s="5" t="s">
        <v>4685</v>
      </c>
    </row>
    <row r="64" spans="1:1" x14ac:dyDescent="0.35">
      <c r="A64" s="5" t="str">
        <f>[11]Sheet1!$D$4</f>
        <v>MIX TELEMATICS MIX4000</v>
      </c>
    </row>
    <row r="65" spans="1:1" ht="29" x14ac:dyDescent="0.35">
      <c r="A65" s="36" t="s">
        <v>1668</v>
      </c>
    </row>
    <row r="66" spans="1:1" ht="29" x14ac:dyDescent="0.35">
      <c r="A66" s="36" t="s">
        <v>1669</v>
      </c>
    </row>
    <row r="67" spans="1:1" x14ac:dyDescent="0.35">
      <c r="A67" s="36" t="s">
        <v>4495</v>
      </c>
    </row>
    <row r="68" spans="1:1" x14ac:dyDescent="0.35">
      <c r="A68" s="5" t="s">
        <v>4496</v>
      </c>
    </row>
    <row r="69" spans="1:1" x14ac:dyDescent="0.35">
      <c r="A69" t="s">
        <v>5025</v>
      </c>
    </row>
    <row r="70" spans="1:1" x14ac:dyDescent="0.35">
      <c r="A70" t="s">
        <v>5006</v>
      </c>
    </row>
    <row r="71" spans="1:1" x14ac:dyDescent="0.35">
      <c r="A71" s="41" t="s">
        <v>4267</v>
      </c>
    </row>
    <row r="72" spans="1:1" x14ac:dyDescent="0.35">
      <c r="A72" s="5" t="str">
        <f>[2]Sheet1!$I$7</f>
        <v>PTX TRIMBLE NAV-960(131423-99)</v>
      </c>
    </row>
    <row r="73" spans="1:1" x14ac:dyDescent="0.35">
      <c r="A73" t="s">
        <v>4810</v>
      </c>
    </row>
    <row r="74" spans="1:1" x14ac:dyDescent="0.35">
      <c r="A74" t="s">
        <v>5023</v>
      </c>
    </row>
    <row r="75" spans="1:1" x14ac:dyDescent="0.35">
      <c r="A75" s="5" t="s">
        <v>4257</v>
      </c>
    </row>
    <row r="76" spans="1:1" x14ac:dyDescent="0.35">
      <c r="A76" s="36" t="s">
        <v>1670</v>
      </c>
    </row>
    <row r="77" spans="1:1" ht="29" x14ac:dyDescent="0.35">
      <c r="A77" s="36" t="s">
        <v>1671</v>
      </c>
    </row>
    <row r="78" spans="1:1" x14ac:dyDescent="0.35">
      <c r="A78" s="5" t="str">
        <f>[6]Sheet1!$H$12</f>
        <v>SPACEX SBAND GEN 2</v>
      </c>
    </row>
    <row r="79" spans="1:1" x14ac:dyDescent="0.35">
      <c r="A79" s="36" t="s">
        <v>2996</v>
      </c>
    </row>
    <row r="80" spans="1:1" x14ac:dyDescent="0.35">
      <c r="A80" s="36" t="s">
        <v>3541</v>
      </c>
    </row>
    <row r="81" spans="1:1" x14ac:dyDescent="0.35">
      <c r="A81" s="36" t="s">
        <v>3714</v>
      </c>
    </row>
    <row r="82" spans="1:1" x14ac:dyDescent="0.35">
      <c r="A82" s="5" t="s">
        <v>4688</v>
      </c>
    </row>
    <row r="83" spans="1:1" x14ac:dyDescent="0.35">
      <c r="A83" t="s">
        <v>4818</v>
      </c>
    </row>
    <row r="84" spans="1:1" x14ac:dyDescent="0.35">
      <c r="A84" s="37" t="s">
        <v>2252</v>
      </c>
    </row>
    <row r="85" spans="1:1" x14ac:dyDescent="0.35">
      <c r="A85" s="38" t="s">
        <v>2251</v>
      </c>
    </row>
    <row r="86" spans="1:1" x14ac:dyDescent="0.35">
      <c r="A86" s="37" t="s">
        <v>2256</v>
      </c>
    </row>
    <row r="87" spans="1:1" x14ac:dyDescent="0.35">
      <c r="A87" s="37" t="s">
        <v>2253</v>
      </c>
    </row>
    <row r="88" spans="1:1" ht="43.5" x14ac:dyDescent="0.35">
      <c r="A88" s="36" t="s">
        <v>3134</v>
      </c>
    </row>
    <row r="89" spans="1:1" x14ac:dyDescent="0.35">
      <c r="A89" s="5" t="s">
        <v>2255</v>
      </c>
    </row>
    <row r="90" spans="1:1" x14ac:dyDescent="0.35">
      <c r="A90" s="36" t="s">
        <v>2250</v>
      </c>
    </row>
    <row r="91" spans="1:1" x14ac:dyDescent="0.35">
      <c r="A91" s="5" t="s">
        <v>2254</v>
      </c>
    </row>
    <row r="92" spans="1:1" x14ac:dyDescent="0.35">
      <c r="A92" s="36" t="s">
        <v>1672</v>
      </c>
    </row>
    <row r="93" spans="1:1" ht="29" x14ac:dyDescent="0.35">
      <c r="A93" s="36" t="s">
        <v>1673</v>
      </c>
    </row>
    <row r="94" spans="1:1" ht="29" x14ac:dyDescent="0.35">
      <c r="A94" s="36" t="s">
        <v>1673</v>
      </c>
    </row>
    <row r="95" spans="1:1" ht="29" x14ac:dyDescent="0.35">
      <c r="A95" s="36" t="s">
        <v>1673</v>
      </c>
    </row>
    <row r="96" spans="1:1" ht="29" x14ac:dyDescent="0.35">
      <c r="A96" s="36" t="s">
        <v>1673</v>
      </c>
    </row>
    <row r="97" spans="1:1" x14ac:dyDescent="0.35">
      <c r="A97" s="5" t="s">
        <v>4497</v>
      </c>
    </row>
    <row r="98" spans="1:1" x14ac:dyDescent="0.35">
      <c r="A98" t="s">
        <v>4807</v>
      </c>
    </row>
    <row r="99" spans="1:1" x14ac:dyDescent="0.35">
      <c r="A99" t="s">
        <v>4808</v>
      </c>
    </row>
  </sheetData>
  <sortState xmlns:xlrd2="http://schemas.microsoft.com/office/spreadsheetml/2017/richdata2" ref="A3:A89">
    <sortCondition ref="A89"/>
  </sortState>
  <hyperlinks>
    <hyperlink ref="A30" r:id="rId1" display="mailto:DIAL@WAY" xr:uid="{00000000-0004-0000-0900-000000000000}"/>
    <hyperlink ref="A31" r:id="rId2" display="mailto:FAR@WAY" xr:uid="{00000000-0004-0000-0900-000001000000}"/>
  </hyperlinks>
  <pageMargins left="0.7" right="0.7" top="0.75" bottom="0.75" header="0.3" footer="0.3"/>
  <pageSetup orientation="portrait"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875"/>
  <sheetViews>
    <sheetView zoomScaleNormal="100" workbookViewId="0">
      <selection activeCell="A1876" sqref="A1876"/>
    </sheetView>
  </sheetViews>
  <sheetFormatPr defaultColWidth="8.81640625" defaultRowHeight="14.5" x14ac:dyDescent="0.35"/>
  <cols>
    <col min="1" max="1" width="103.81640625" customWidth="1"/>
  </cols>
  <sheetData>
    <row r="1" spans="1:1" ht="15.5" thickTop="1" thickBot="1" x14ac:dyDescent="0.4">
      <c r="A1" s="16" t="s">
        <v>2468</v>
      </c>
    </row>
    <row r="2" spans="1:1" ht="15.5" thickTop="1" thickBot="1" x14ac:dyDescent="0.4">
      <c r="A2" s="18" t="s">
        <v>4779</v>
      </c>
    </row>
    <row r="3" spans="1:1" ht="15.5" thickTop="1" thickBot="1" x14ac:dyDescent="0.4">
      <c r="A3" s="7" t="s">
        <v>3376</v>
      </c>
    </row>
    <row r="4" spans="1:1" ht="15.5" thickTop="1" thickBot="1" x14ac:dyDescent="0.4">
      <c r="A4" s="7" t="s">
        <v>3689</v>
      </c>
    </row>
    <row r="5" spans="1:1" ht="15.5" thickTop="1" thickBot="1" x14ac:dyDescent="0.4">
      <c r="A5" s="7" t="s">
        <v>3585</v>
      </c>
    </row>
    <row r="6" spans="1:1" ht="15.5" thickTop="1" thickBot="1" x14ac:dyDescent="0.4">
      <c r="A6" s="1" t="s">
        <v>3985</v>
      </c>
    </row>
    <row r="7" spans="1:1" ht="15.5" thickTop="1" thickBot="1" x14ac:dyDescent="0.4">
      <c r="A7" s="1" t="s">
        <v>4592</v>
      </c>
    </row>
    <row r="8" spans="1:1" ht="15.5" thickTop="1" thickBot="1" x14ac:dyDescent="0.4">
      <c r="A8" s="7" t="s">
        <v>3270</v>
      </c>
    </row>
    <row r="9" spans="1:1" ht="15.5" thickTop="1" thickBot="1" x14ac:dyDescent="0.4">
      <c r="A9" s="7" t="s">
        <v>3271</v>
      </c>
    </row>
    <row r="10" spans="1:1" ht="15.5" thickTop="1" thickBot="1" x14ac:dyDescent="0.4">
      <c r="A10" s="7" t="s">
        <v>3322</v>
      </c>
    </row>
    <row r="11" spans="1:1" ht="15.5" thickTop="1" thickBot="1" x14ac:dyDescent="0.4">
      <c r="A11" s="7" t="s">
        <v>3636</v>
      </c>
    </row>
    <row r="12" spans="1:1" ht="15.5" thickTop="1" thickBot="1" x14ac:dyDescent="0.4">
      <c r="A12" s="1" t="s">
        <v>4321</v>
      </c>
    </row>
    <row r="13" spans="1:1" ht="15.5" thickTop="1" thickBot="1" x14ac:dyDescent="0.4">
      <c r="A13" s="7" t="s">
        <v>3188</v>
      </c>
    </row>
    <row r="14" spans="1:1" ht="15.5" thickTop="1" thickBot="1" x14ac:dyDescent="0.4">
      <c r="A14" s="1" t="s">
        <v>4563</v>
      </c>
    </row>
    <row r="15" spans="1:1" ht="15.5" thickTop="1" thickBot="1" x14ac:dyDescent="0.4">
      <c r="A15" s="7" t="s">
        <v>3258</v>
      </c>
    </row>
    <row r="16" spans="1:1" ht="15.5" thickTop="1" thickBot="1" x14ac:dyDescent="0.4">
      <c r="A16" s="7" t="s">
        <v>2875</v>
      </c>
    </row>
    <row r="17" spans="1:1" ht="15.5" thickTop="1" thickBot="1" x14ac:dyDescent="0.4">
      <c r="A17" s="7" t="s">
        <v>3659</v>
      </c>
    </row>
    <row r="18" spans="1:1" ht="26.25" customHeight="1" thickTop="1" thickBot="1" x14ac:dyDescent="0.4">
      <c r="A18" s="7" t="s">
        <v>3641</v>
      </c>
    </row>
    <row r="19" spans="1:1" ht="26.25" customHeight="1" thickTop="1" thickBot="1" x14ac:dyDescent="0.4">
      <c r="A19" s="7" t="s">
        <v>3642</v>
      </c>
    </row>
    <row r="20" spans="1:1" ht="26.25" customHeight="1" thickTop="1" thickBot="1" x14ac:dyDescent="0.4">
      <c r="A20" s="1" t="s">
        <v>4485</v>
      </c>
    </row>
    <row r="21" spans="1:1" ht="26.25" customHeight="1" thickTop="1" thickBot="1" x14ac:dyDescent="0.4">
      <c r="A21" s="1" t="str">
        <f>[12]Sheet1!H4</f>
        <v xml:space="preserve"> VIGITRON Vi 30130</v>
      </c>
    </row>
    <row r="22" spans="1:1" ht="26.25" customHeight="1" thickTop="1" thickBot="1" x14ac:dyDescent="0.4">
      <c r="A22" s="11" t="s">
        <v>3881</v>
      </c>
    </row>
    <row r="23" spans="1:1" ht="26.25" customHeight="1" thickTop="1" thickBot="1" x14ac:dyDescent="0.4">
      <c r="A23" s="11" t="s">
        <v>2373</v>
      </c>
    </row>
    <row r="24" spans="1:1" ht="26.25" customHeight="1" thickTop="1" thickBot="1" x14ac:dyDescent="0.4">
      <c r="A24" s="7" t="s">
        <v>3357</v>
      </c>
    </row>
    <row r="25" spans="1:1" ht="26.25" customHeight="1" thickTop="1" thickBot="1" x14ac:dyDescent="0.4">
      <c r="A25" s="1" t="s">
        <v>3991</v>
      </c>
    </row>
    <row r="26" spans="1:1" ht="26.25" customHeight="1" thickTop="1" thickBot="1" x14ac:dyDescent="0.4">
      <c r="A26" s="1" t="s">
        <v>4941</v>
      </c>
    </row>
    <row r="27" spans="1:1" ht="26.25" customHeight="1" thickTop="1" thickBot="1" x14ac:dyDescent="0.4">
      <c r="A27" s="1" t="s">
        <v>3877</v>
      </c>
    </row>
    <row r="28" spans="1:1" ht="26.25" customHeight="1" thickTop="1" thickBot="1" x14ac:dyDescent="0.4">
      <c r="A28" s="1" t="s">
        <v>4280</v>
      </c>
    </row>
    <row r="29" spans="1:1" ht="26.25" customHeight="1" thickTop="1" thickBot="1" x14ac:dyDescent="0.4">
      <c r="A29" s="7" t="s">
        <v>1519</v>
      </c>
    </row>
    <row r="30" spans="1:1" ht="26.25" customHeight="1" thickTop="1" thickBot="1" x14ac:dyDescent="0.4">
      <c r="A30" s="1" t="str">
        <f>[10]Sheet1!D26</f>
        <v>AIO SYSTEMS AIOT02/03</v>
      </c>
    </row>
    <row r="31" spans="1:1" ht="26.25" customHeight="1" thickTop="1" thickBot="1" x14ac:dyDescent="0.4">
      <c r="A31" s="1" t="s">
        <v>3955</v>
      </c>
    </row>
    <row r="32" spans="1:1" ht="26.25" customHeight="1" thickTop="1" thickBot="1" x14ac:dyDescent="0.4">
      <c r="A32" s="7" t="s">
        <v>2496</v>
      </c>
    </row>
    <row r="33" spans="1:1" ht="26.25" customHeight="1" thickTop="1" thickBot="1" x14ac:dyDescent="0.4">
      <c r="A33" s="7" t="s">
        <v>3503</v>
      </c>
    </row>
    <row r="34" spans="1:1" ht="26.25" customHeight="1" thickTop="1" thickBot="1" x14ac:dyDescent="0.4">
      <c r="A34" s="7" t="s">
        <v>3504</v>
      </c>
    </row>
    <row r="35" spans="1:1" ht="15.5" thickTop="1" thickBot="1" x14ac:dyDescent="0.4">
      <c r="A35" s="7" t="s">
        <v>3457</v>
      </c>
    </row>
    <row r="36" spans="1:1" ht="15.5" thickTop="1" thickBot="1" x14ac:dyDescent="0.4">
      <c r="A36" s="7" t="s">
        <v>2708</v>
      </c>
    </row>
    <row r="37" spans="1:1" ht="30" thickTop="1" thickBot="1" x14ac:dyDescent="0.4">
      <c r="A37" s="7" t="s">
        <v>2710</v>
      </c>
    </row>
    <row r="38" spans="1:1" ht="15.5" thickTop="1" thickBot="1" x14ac:dyDescent="0.4">
      <c r="A38" s="7" t="s">
        <v>2495</v>
      </c>
    </row>
    <row r="39" spans="1:1" ht="15.5" thickTop="1" thickBot="1" x14ac:dyDescent="0.4">
      <c r="A39" s="7" t="s">
        <v>3535</v>
      </c>
    </row>
    <row r="40" spans="1:1" ht="15.5" thickTop="1" thickBot="1" x14ac:dyDescent="0.4">
      <c r="A40" s="7" t="s">
        <v>3100</v>
      </c>
    </row>
    <row r="41" spans="1:1" ht="15.5" thickTop="1" thickBot="1" x14ac:dyDescent="0.4">
      <c r="A41" s="7" t="s">
        <v>3375</v>
      </c>
    </row>
    <row r="42" spans="1:1" ht="15.5" thickTop="1" thickBot="1" x14ac:dyDescent="0.4">
      <c r="A42" s="7" t="s">
        <v>3101</v>
      </c>
    </row>
    <row r="43" spans="1:1" ht="15.5" thickTop="1" thickBot="1" x14ac:dyDescent="0.4">
      <c r="A43" s="1" t="s">
        <v>3968</v>
      </c>
    </row>
    <row r="44" spans="1:1" ht="15.5" thickTop="1" thickBot="1" x14ac:dyDescent="0.4">
      <c r="A44" s="1" t="s">
        <v>3987</v>
      </c>
    </row>
    <row r="45" spans="1:1" ht="15.5" thickTop="1" thickBot="1" x14ac:dyDescent="0.4">
      <c r="A45" s="1" t="s">
        <v>3992</v>
      </c>
    </row>
    <row r="46" spans="1:1" ht="15.5" thickTop="1" thickBot="1" x14ac:dyDescent="0.4">
      <c r="A46" s="1" t="s">
        <v>4500</v>
      </c>
    </row>
    <row r="47" spans="1:1" ht="15.5" thickTop="1" thickBot="1" x14ac:dyDescent="0.4">
      <c r="A47" s="1" t="s">
        <v>4499</v>
      </c>
    </row>
    <row r="48" spans="1:1" ht="15.5" thickTop="1" thickBot="1" x14ac:dyDescent="0.4">
      <c r="A48" s="1" t="s">
        <v>3967</v>
      </c>
    </row>
    <row r="49" spans="1:1" ht="15.5" thickTop="1" thickBot="1" x14ac:dyDescent="0.4">
      <c r="A49" s="1" t="s">
        <v>4277</v>
      </c>
    </row>
    <row r="50" spans="1:1" ht="15.5" thickTop="1" thickBot="1" x14ac:dyDescent="0.4">
      <c r="A50" s="7" t="s">
        <v>1520</v>
      </c>
    </row>
    <row r="51" spans="1:1" ht="15.5" thickTop="1" thickBot="1" x14ac:dyDescent="0.4">
      <c r="A51" s="7" t="s">
        <v>1522</v>
      </c>
    </row>
    <row r="52" spans="1:1" ht="15.5" thickTop="1" thickBot="1" x14ac:dyDescent="0.4">
      <c r="A52" s="7" t="s">
        <v>1521</v>
      </c>
    </row>
    <row r="53" spans="1:1" ht="15.5" thickTop="1" thickBot="1" x14ac:dyDescent="0.4">
      <c r="A53" s="7" t="s">
        <v>41</v>
      </c>
    </row>
    <row r="54" spans="1:1" ht="15.5" thickTop="1" thickBot="1" x14ac:dyDescent="0.4">
      <c r="A54" s="11" t="s">
        <v>1523</v>
      </c>
    </row>
    <row r="55" spans="1:1" ht="15.5" thickTop="1" thickBot="1" x14ac:dyDescent="0.4">
      <c r="A55" s="1" t="s">
        <v>4438</v>
      </c>
    </row>
    <row r="56" spans="1:1" ht="15.5" thickTop="1" thickBot="1" x14ac:dyDescent="0.4">
      <c r="A56" s="1" t="s">
        <v>4437</v>
      </c>
    </row>
    <row r="57" spans="1:1" ht="15.5" thickTop="1" thickBot="1" x14ac:dyDescent="0.4">
      <c r="A57" s="11" t="s">
        <v>3303</v>
      </c>
    </row>
    <row r="58" spans="1:1" ht="15.5" thickTop="1" thickBot="1" x14ac:dyDescent="0.4">
      <c r="A58" s="11" t="s">
        <v>2741</v>
      </c>
    </row>
    <row r="59" spans="1:1" ht="15.5" thickTop="1" thickBot="1" x14ac:dyDescent="0.4">
      <c r="A59" s="11" t="s">
        <v>2759</v>
      </c>
    </row>
    <row r="60" spans="1:1" ht="15.5" thickTop="1" thickBot="1" x14ac:dyDescent="0.4">
      <c r="A60" s="11" t="s">
        <v>2828</v>
      </c>
    </row>
    <row r="61" spans="1:1" ht="15.5" thickTop="1" thickBot="1" x14ac:dyDescent="0.4">
      <c r="A61" s="11" t="s">
        <v>3066</v>
      </c>
    </row>
    <row r="62" spans="1:1" ht="15.5" thickTop="1" thickBot="1" x14ac:dyDescent="0.4">
      <c r="A62" s="1" t="s">
        <v>4557</v>
      </c>
    </row>
    <row r="63" spans="1:1" ht="15.5" thickTop="1" thickBot="1" x14ac:dyDescent="0.4">
      <c r="A63" s="7" t="s">
        <v>3593</v>
      </c>
    </row>
    <row r="64" spans="1:1" ht="15.5" thickTop="1" thickBot="1" x14ac:dyDescent="0.4">
      <c r="A64" s="7" t="s">
        <v>3422</v>
      </c>
    </row>
    <row r="65" spans="1:1" ht="15.5" thickTop="1" thickBot="1" x14ac:dyDescent="0.4">
      <c r="A65" s="7" t="s">
        <v>3323</v>
      </c>
    </row>
    <row r="66" spans="1:1" ht="15.5" thickTop="1" thickBot="1" x14ac:dyDescent="0.4">
      <c r="A66" s="11" t="s">
        <v>3324</v>
      </c>
    </row>
    <row r="67" spans="1:1" ht="15.5" thickTop="1" thickBot="1" x14ac:dyDescent="0.4">
      <c r="A67" s="1" t="s">
        <v>4955</v>
      </c>
    </row>
    <row r="68" spans="1:1" ht="15.5" thickTop="1" thickBot="1" x14ac:dyDescent="0.4">
      <c r="A68" s="1" t="s">
        <v>4954</v>
      </c>
    </row>
    <row r="69" spans="1:1" ht="15.5" thickTop="1" thickBot="1" x14ac:dyDescent="0.4">
      <c r="A69" s="11" t="s">
        <v>3566</v>
      </c>
    </row>
    <row r="70" spans="1:1" ht="15.5" thickTop="1" thickBot="1" x14ac:dyDescent="0.4">
      <c r="A70" s="1" t="s">
        <v>4578</v>
      </c>
    </row>
    <row r="71" spans="1:1" ht="15.5" thickTop="1" thickBot="1" x14ac:dyDescent="0.4">
      <c r="A71" s="1" t="s">
        <v>4412</v>
      </c>
    </row>
    <row r="72" spans="1:1" ht="15.5" thickTop="1" thickBot="1" x14ac:dyDescent="0.4">
      <c r="A72" s="1" t="s">
        <v>4880</v>
      </c>
    </row>
    <row r="73" spans="1:1" ht="15.5" thickTop="1" thickBot="1" x14ac:dyDescent="0.4">
      <c r="A73" s="11" t="s">
        <v>3374</v>
      </c>
    </row>
    <row r="74" spans="1:1" ht="15.5" thickTop="1" thickBot="1" x14ac:dyDescent="0.4">
      <c r="A74" s="11" t="s">
        <v>3326</v>
      </c>
    </row>
    <row r="75" spans="1:1" ht="15.5" thickTop="1" thickBot="1" x14ac:dyDescent="0.4">
      <c r="A75" s="1" t="str">
        <f>[2]Sheet1!$I$8</f>
        <v>ARISTA NETWORKS AN1719</v>
      </c>
    </row>
    <row r="76" spans="1:1" ht="15.5" thickTop="1" thickBot="1" x14ac:dyDescent="0.4">
      <c r="A76" s="1" t="str">
        <f>[13]Sheet1!J6</f>
        <v>ARISTA NETWORKS AN1727</v>
      </c>
    </row>
    <row r="77" spans="1:1" ht="15.5" thickTop="1" thickBot="1" x14ac:dyDescent="0.4">
      <c r="A77" s="1" t="str">
        <f>[13]Sheet1!J5</f>
        <v>ARISTA NETWORKS AN1730</v>
      </c>
    </row>
    <row r="78" spans="1:1" ht="15.5" thickTop="1" thickBot="1" x14ac:dyDescent="0.4">
      <c r="A78" s="7" t="s">
        <v>1524</v>
      </c>
    </row>
    <row r="79" spans="1:1" ht="15.5" thickTop="1" thickBot="1" x14ac:dyDescent="0.4">
      <c r="A79" s="7" t="s">
        <v>1526</v>
      </c>
    </row>
    <row r="80" spans="1:1" ht="15.5" thickTop="1" thickBot="1" x14ac:dyDescent="0.4">
      <c r="A80" s="7" t="s">
        <v>1525</v>
      </c>
    </row>
    <row r="81" spans="1:1" ht="15.5" thickTop="1" thickBot="1" x14ac:dyDescent="0.4">
      <c r="A81" s="7" t="s">
        <v>3350</v>
      </c>
    </row>
    <row r="82" spans="1:1" ht="15.5" thickTop="1" thickBot="1" x14ac:dyDescent="0.4">
      <c r="A82" s="7" t="s">
        <v>1527</v>
      </c>
    </row>
    <row r="83" spans="1:1" ht="15.5" thickTop="1" thickBot="1" x14ac:dyDescent="0.4">
      <c r="A83" s="7" t="s">
        <v>3325</v>
      </c>
    </row>
    <row r="84" spans="1:1" ht="15.5" thickTop="1" thickBot="1" x14ac:dyDescent="0.4">
      <c r="A84" s="7" t="s">
        <v>1528</v>
      </c>
    </row>
    <row r="85" spans="1:1" ht="15.5" thickTop="1" thickBot="1" x14ac:dyDescent="0.4">
      <c r="A85" s="7" t="s">
        <v>3200</v>
      </c>
    </row>
    <row r="86" spans="1:1" ht="15.5" thickTop="1" thickBot="1" x14ac:dyDescent="0.4">
      <c r="A86" s="1" t="s">
        <v>4579</v>
      </c>
    </row>
    <row r="87" spans="1:1" ht="15.5" thickTop="1" thickBot="1" x14ac:dyDescent="0.4">
      <c r="A87" s="1" t="str">
        <f>[13]Sheet1!J7</f>
        <v>ARISTA QSFP-40G-PLR4</v>
      </c>
    </row>
    <row r="88" spans="1:1" ht="15.5" thickTop="1" thickBot="1" x14ac:dyDescent="0.4">
      <c r="A88" s="1" t="str">
        <f>[13]Sheet1!J11</f>
        <v>ARISTA W-318</v>
      </c>
    </row>
    <row r="89" spans="1:1" ht="15.5" thickTop="1" thickBot="1" x14ac:dyDescent="0.4">
      <c r="A89" s="7" t="s">
        <v>3282</v>
      </c>
    </row>
    <row r="90" spans="1:1" ht="15.5" thickTop="1" thickBot="1" x14ac:dyDescent="0.4">
      <c r="A90" s="7" t="s">
        <v>2582</v>
      </c>
    </row>
    <row r="91" spans="1:1" ht="15.5" thickTop="1" thickBot="1" x14ac:dyDescent="0.4">
      <c r="A91" s="7" t="s">
        <v>3218</v>
      </c>
    </row>
    <row r="92" spans="1:1" ht="15.5" thickTop="1" thickBot="1" x14ac:dyDescent="0.4">
      <c r="A92" s="7" t="s">
        <v>2578</v>
      </c>
    </row>
    <row r="93" spans="1:1" ht="15.5" thickTop="1" thickBot="1" x14ac:dyDescent="0.4">
      <c r="A93" s="7" t="s">
        <v>2577</v>
      </c>
    </row>
    <row r="94" spans="1:1" ht="15.5" thickTop="1" thickBot="1" x14ac:dyDescent="0.4">
      <c r="A94" s="7" t="s">
        <v>2611</v>
      </c>
    </row>
    <row r="95" spans="1:1" ht="15.5" thickTop="1" thickBot="1" x14ac:dyDescent="0.4">
      <c r="A95" s="7" t="s">
        <v>2610</v>
      </c>
    </row>
    <row r="96" spans="1:1" ht="15.5" thickTop="1" thickBot="1" x14ac:dyDescent="0.4">
      <c r="A96" s="7" t="s">
        <v>2569</v>
      </c>
    </row>
    <row r="97" spans="1:1" ht="15.5" thickTop="1" thickBot="1" x14ac:dyDescent="0.4">
      <c r="A97" s="7" t="s">
        <v>2574</v>
      </c>
    </row>
    <row r="98" spans="1:1" ht="15.5" thickTop="1" thickBot="1" x14ac:dyDescent="0.4">
      <c r="A98" s="7" t="s">
        <v>2568</v>
      </c>
    </row>
    <row r="99" spans="1:1" ht="15.5" thickTop="1" thickBot="1" x14ac:dyDescent="0.4">
      <c r="A99" s="7" t="s">
        <v>2615</v>
      </c>
    </row>
    <row r="100" spans="1:1" ht="33.75" customHeight="1" thickTop="1" thickBot="1" x14ac:dyDescent="0.4">
      <c r="A100" s="7" t="s">
        <v>2575</v>
      </c>
    </row>
    <row r="101" spans="1:1" ht="15.5" thickTop="1" thickBot="1" x14ac:dyDescent="0.4">
      <c r="A101" s="7" t="s">
        <v>3413</v>
      </c>
    </row>
    <row r="102" spans="1:1" ht="15.5" thickTop="1" thickBot="1" x14ac:dyDescent="0.4">
      <c r="A102" s="7" t="s">
        <v>2576</v>
      </c>
    </row>
    <row r="103" spans="1:1" ht="15.5" thickTop="1" thickBot="1" x14ac:dyDescent="0.4">
      <c r="A103" s="7" t="s">
        <v>2407</v>
      </c>
    </row>
    <row r="104" spans="1:1" ht="15.5" thickTop="1" thickBot="1" x14ac:dyDescent="0.4">
      <c r="A104" s="1" t="s">
        <v>3775</v>
      </c>
    </row>
    <row r="105" spans="1:1" ht="15.5" thickTop="1" thickBot="1" x14ac:dyDescent="0.4">
      <c r="A105" s="1" t="s">
        <v>3775</v>
      </c>
    </row>
    <row r="106" spans="1:1" ht="15.5" thickTop="1" thickBot="1" x14ac:dyDescent="0.4">
      <c r="A106" s="7" t="s">
        <v>3562</v>
      </c>
    </row>
    <row r="107" spans="1:1" ht="15.5" thickTop="1" thickBot="1" x14ac:dyDescent="0.4">
      <c r="A107" s="7" t="s">
        <v>2878</v>
      </c>
    </row>
    <row r="108" spans="1:1" ht="15.5" thickTop="1" thickBot="1" x14ac:dyDescent="0.4">
      <c r="A108" s="7" t="s">
        <v>2879</v>
      </c>
    </row>
    <row r="109" spans="1:1" ht="15.5" thickTop="1" thickBot="1" x14ac:dyDescent="0.4">
      <c r="A109" s="7" t="s">
        <v>3558</v>
      </c>
    </row>
    <row r="110" spans="1:1" ht="15.5" thickTop="1" thickBot="1" x14ac:dyDescent="0.4">
      <c r="A110" s="1" t="s">
        <v>4612</v>
      </c>
    </row>
    <row r="111" spans="1:1" ht="15.5" thickTop="1" thickBot="1" x14ac:dyDescent="0.4">
      <c r="A111" s="1" t="s">
        <v>3963</v>
      </c>
    </row>
    <row r="112" spans="1:1" ht="15.5" thickTop="1" thickBot="1" x14ac:dyDescent="0.4">
      <c r="A112" s="7" t="s">
        <v>2573</v>
      </c>
    </row>
    <row r="113" spans="1:1" ht="15.5" thickTop="1" thickBot="1" x14ac:dyDescent="0.4">
      <c r="A113" s="7" t="s">
        <v>2847</v>
      </c>
    </row>
    <row r="114" spans="1:1" ht="15.5" thickTop="1" thickBot="1" x14ac:dyDescent="0.4">
      <c r="A114" s="1" t="s">
        <v>4580</v>
      </c>
    </row>
    <row r="115" spans="1:1" ht="15.5" thickTop="1" thickBot="1" x14ac:dyDescent="0.4">
      <c r="A115" s="7" t="s">
        <v>2572</v>
      </c>
    </row>
    <row r="116" spans="1:1" ht="15.5" thickTop="1" thickBot="1" x14ac:dyDescent="0.4">
      <c r="A116" s="7" t="s">
        <v>2571</v>
      </c>
    </row>
    <row r="117" spans="1:1" ht="15.5" thickTop="1" thickBot="1" x14ac:dyDescent="0.4">
      <c r="A117" s="7" t="s">
        <v>2570</v>
      </c>
    </row>
    <row r="118" spans="1:1" ht="15.5" thickTop="1" thickBot="1" x14ac:dyDescent="0.4">
      <c r="A118" s="1" t="s">
        <v>4624</v>
      </c>
    </row>
    <row r="119" spans="1:1" ht="15.5" thickTop="1" thickBot="1" x14ac:dyDescent="0.4">
      <c r="A119" s="1" t="s">
        <v>4625</v>
      </c>
    </row>
    <row r="120" spans="1:1" ht="15.5" thickTop="1" thickBot="1" x14ac:dyDescent="0.4">
      <c r="A120" s="1" t="s">
        <v>4978</v>
      </c>
    </row>
    <row r="121" spans="1:1" ht="15.5" thickTop="1" thickBot="1" x14ac:dyDescent="0.4">
      <c r="A121" s="1" t="s">
        <v>4978</v>
      </c>
    </row>
    <row r="122" spans="1:1" ht="15.5" thickTop="1" thickBot="1" x14ac:dyDescent="0.4">
      <c r="A122" s="7" t="s">
        <v>1530</v>
      </c>
    </row>
    <row r="123" spans="1:1" ht="15.5" thickTop="1" thickBot="1" x14ac:dyDescent="0.4">
      <c r="A123" s="7" t="s">
        <v>1529</v>
      </c>
    </row>
    <row r="124" spans="1:1" ht="15.5" thickTop="1" thickBot="1" x14ac:dyDescent="0.4">
      <c r="A124" s="1" t="s">
        <v>3962</v>
      </c>
    </row>
    <row r="125" spans="1:1" ht="15.5" thickTop="1" thickBot="1" x14ac:dyDescent="0.4">
      <c r="A125" s="1" t="s">
        <v>3964</v>
      </c>
    </row>
    <row r="126" spans="1:1" ht="15.5" thickTop="1" thickBot="1" x14ac:dyDescent="0.4">
      <c r="A126" s="7" t="s">
        <v>3217</v>
      </c>
    </row>
    <row r="127" spans="1:1" ht="15.5" thickTop="1" thickBot="1" x14ac:dyDescent="0.4">
      <c r="A127" s="7" t="s">
        <v>1531</v>
      </c>
    </row>
    <row r="128" spans="1:1" ht="15.5" thickTop="1" thickBot="1" x14ac:dyDescent="0.4">
      <c r="A128" s="7" t="s">
        <v>1532</v>
      </c>
    </row>
    <row r="129" spans="1:1" ht="15.5" thickTop="1" thickBot="1" x14ac:dyDescent="0.4">
      <c r="A129" s="11" t="s">
        <v>1533</v>
      </c>
    </row>
    <row r="130" spans="1:1" ht="15.5" thickTop="1" thickBot="1" x14ac:dyDescent="0.4">
      <c r="A130" s="7" t="s">
        <v>1788</v>
      </c>
    </row>
    <row r="131" spans="1:1" ht="15.5" thickTop="1" thickBot="1" x14ac:dyDescent="0.4">
      <c r="A131" s="11" t="s">
        <v>3199</v>
      </c>
    </row>
    <row r="132" spans="1:1" ht="15.5" thickTop="1" thickBot="1" x14ac:dyDescent="0.4">
      <c r="A132" s="1" t="s">
        <v>4378</v>
      </c>
    </row>
    <row r="133" spans="1:1" ht="15.5" thickTop="1" thickBot="1" x14ac:dyDescent="0.4">
      <c r="A133" s="11" t="s">
        <v>2492</v>
      </c>
    </row>
    <row r="134" spans="1:1" ht="15.5" thickTop="1" thickBot="1" x14ac:dyDescent="0.4">
      <c r="A134" s="11" t="s">
        <v>2494</v>
      </c>
    </row>
    <row r="135" spans="1:1" ht="15.5" thickTop="1" thickBot="1" x14ac:dyDescent="0.4">
      <c r="A135" s="11" t="s">
        <v>1852</v>
      </c>
    </row>
    <row r="136" spans="1:1" ht="33" customHeight="1" thickTop="1" thickBot="1" x14ac:dyDescent="0.4">
      <c r="A136" s="11" t="s">
        <v>2533</v>
      </c>
    </row>
    <row r="137" spans="1:1" ht="15.5" thickTop="1" thickBot="1" x14ac:dyDescent="0.4">
      <c r="A137" s="11" t="s">
        <v>3341</v>
      </c>
    </row>
    <row r="138" spans="1:1" ht="15.5" thickTop="1" thickBot="1" x14ac:dyDescent="0.4">
      <c r="A138" s="11" t="s">
        <v>2493</v>
      </c>
    </row>
    <row r="139" spans="1:1" ht="15.5" thickTop="1" thickBot="1" x14ac:dyDescent="0.4">
      <c r="A139" s="11" t="s">
        <v>2490</v>
      </c>
    </row>
    <row r="140" spans="1:1" ht="15.5" thickTop="1" thickBot="1" x14ac:dyDescent="0.4">
      <c r="A140" s="11" t="s">
        <v>2532</v>
      </c>
    </row>
    <row r="141" spans="1:1" ht="15.5" thickTop="1" thickBot="1" x14ac:dyDescent="0.4">
      <c r="A141" s="11" t="s">
        <v>2491</v>
      </c>
    </row>
    <row r="142" spans="1:1" ht="15.5" thickTop="1" thickBot="1" x14ac:dyDescent="0.4">
      <c r="A142" s="1" t="s">
        <v>4789</v>
      </c>
    </row>
    <row r="143" spans="1:1" ht="15.5" thickTop="1" thickBot="1" x14ac:dyDescent="0.4">
      <c r="A143" s="11" t="s">
        <v>2077</v>
      </c>
    </row>
    <row r="144" spans="1:1" ht="30.75" customHeight="1" thickTop="1" thickBot="1" x14ac:dyDescent="0.4">
      <c r="A144" s="11" t="s">
        <v>2780</v>
      </c>
    </row>
    <row r="145" spans="1:1" ht="15.5" thickTop="1" thickBot="1" x14ac:dyDescent="0.4">
      <c r="A145" s="11" t="s">
        <v>2076</v>
      </c>
    </row>
    <row r="146" spans="1:1" ht="15.5" thickTop="1" thickBot="1" x14ac:dyDescent="0.4">
      <c r="A146" s="11" t="s">
        <v>2079</v>
      </c>
    </row>
    <row r="147" spans="1:1" ht="15.5" thickTop="1" thickBot="1" x14ac:dyDescent="0.4">
      <c r="A147" s="11" t="s">
        <v>2078</v>
      </c>
    </row>
    <row r="148" spans="1:1" ht="15.5" thickTop="1" thickBot="1" x14ac:dyDescent="0.4">
      <c r="A148" s="1" t="str">
        <f>[12]Sheet1!H6</f>
        <v>AWS BRUNO</v>
      </c>
    </row>
    <row r="149" spans="1:1" ht="15.5" thickTop="1" thickBot="1" x14ac:dyDescent="0.4">
      <c r="A149" s="1" t="str">
        <f>[6]Sheet1!H3</f>
        <v>AXIOMTEK ICO310</v>
      </c>
    </row>
    <row r="150" spans="1:1" ht="15.5" thickTop="1" thickBot="1" x14ac:dyDescent="0.4">
      <c r="A150" s="1" t="str">
        <f>[12]Sheet1!H21</f>
        <v>AZUWAVE AW-CU603</v>
      </c>
    </row>
    <row r="151" spans="1:1" ht="15.5" thickTop="1" thickBot="1" x14ac:dyDescent="0.4">
      <c r="A151" s="1" t="str">
        <f>[5]Sheet1!D33</f>
        <v>BBC MICRO:BIT V2.21</v>
      </c>
    </row>
    <row r="152" spans="1:1" ht="15.5" thickTop="1" thickBot="1" x14ac:dyDescent="0.4">
      <c r="A152" s="1" t="str">
        <f>[11]Sheet1!D13</f>
        <v>BBC MICRO:BIT V2.21</v>
      </c>
    </row>
    <row r="153" spans="1:1" ht="15.5" thickTop="1" thickBot="1" x14ac:dyDescent="0.4">
      <c r="A153" s="1" t="s">
        <v>3207</v>
      </c>
    </row>
    <row r="154" spans="1:1" ht="15.5" thickTop="1" thickBot="1" x14ac:dyDescent="0.4">
      <c r="A154" s="1" t="s">
        <v>2862</v>
      </c>
    </row>
    <row r="155" spans="1:1" ht="15.5" thickTop="1" thickBot="1" x14ac:dyDescent="0.4">
      <c r="A155" s="1" t="s">
        <v>3208</v>
      </c>
    </row>
    <row r="156" spans="1:1" ht="15.5" thickTop="1" thickBot="1" x14ac:dyDescent="0.4">
      <c r="A156" s="1" t="s">
        <v>3209</v>
      </c>
    </row>
    <row r="157" spans="1:1" ht="15.5" thickTop="1" thickBot="1" x14ac:dyDescent="0.4">
      <c r="A157" s="1" t="s">
        <v>2861</v>
      </c>
    </row>
    <row r="158" spans="1:1" ht="15.5" thickTop="1" thickBot="1" x14ac:dyDescent="0.4">
      <c r="A158" s="1" t="s">
        <v>2859</v>
      </c>
    </row>
    <row r="159" spans="1:1" ht="15.5" thickTop="1" thickBot="1" x14ac:dyDescent="0.4">
      <c r="A159" s="1" t="s">
        <v>2860</v>
      </c>
    </row>
    <row r="160" spans="1:1" ht="15.5" thickTop="1" thickBot="1" x14ac:dyDescent="0.4">
      <c r="A160" s="1" t="s">
        <v>4853</v>
      </c>
    </row>
    <row r="161" spans="1:1" ht="15.5" thickTop="1" thickBot="1" x14ac:dyDescent="0.4">
      <c r="A161" s="1" t="s">
        <v>4829</v>
      </c>
    </row>
    <row r="162" spans="1:1" ht="15.5" thickTop="1" thickBot="1" x14ac:dyDescent="0.4">
      <c r="A162" s="11" t="s">
        <v>3605</v>
      </c>
    </row>
    <row r="163" spans="1:1" ht="15.5" thickTop="1" thickBot="1" x14ac:dyDescent="0.4">
      <c r="A163" s="1" t="s">
        <v>1534</v>
      </c>
    </row>
    <row r="164" spans="1:1" ht="15.5" thickTop="1" thickBot="1" x14ac:dyDescent="0.4">
      <c r="A164" s="1" t="s">
        <v>4413</v>
      </c>
    </row>
    <row r="165" spans="1:1" ht="15.5" thickTop="1" thickBot="1" x14ac:dyDescent="0.4">
      <c r="A165" s="1" t="str">
        <f>[3]Sheet1!H20</f>
        <v>BMW IDC2385H</v>
      </c>
    </row>
    <row r="166" spans="1:1" ht="15.5" thickTop="1" thickBot="1" x14ac:dyDescent="0.4">
      <c r="A166" s="1" t="s">
        <v>3857</v>
      </c>
    </row>
    <row r="167" spans="1:1" ht="15.5" thickTop="1" thickBot="1" x14ac:dyDescent="0.4">
      <c r="A167" s="1" t="s">
        <v>3857</v>
      </c>
    </row>
    <row r="168" spans="1:1" ht="15.5" thickTop="1" thickBot="1" x14ac:dyDescent="0.4">
      <c r="A168" s="1" t="s">
        <v>3835</v>
      </c>
    </row>
    <row r="169" spans="1:1" ht="15.5" thickTop="1" thickBot="1" x14ac:dyDescent="0.4">
      <c r="A169" s="1" t="s">
        <v>3995</v>
      </c>
    </row>
    <row r="170" spans="1:1" ht="15.5" thickTop="1" thickBot="1" x14ac:dyDescent="0.4">
      <c r="A170" s="1" t="s">
        <v>3048</v>
      </c>
    </row>
    <row r="171" spans="1:1" ht="15.5" thickTop="1" thickBot="1" x14ac:dyDescent="0.4">
      <c r="A171" s="1" t="s">
        <v>2526</v>
      </c>
    </row>
    <row r="172" spans="1:1" ht="15.5" thickTop="1" thickBot="1" x14ac:dyDescent="0.4">
      <c r="A172" s="1" t="s">
        <v>2527</v>
      </c>
    </row>
    <row r="173" spans="1:1" ht="15.5" thickTop="1" thickBot="1" x14ac:dyDescent="0.4">
      <c r="A173" s="1" t="s">
        <v>3545</v>
      </c>
    </row>
    <row r="174" spans="1:1" ht="15.5" thickTop="1" thickBot="1" x14ac:dyDescent="0.4">
      <c r="A174" s="1" t="s">
        <v>3347</v>
      </c>
    </row>
    <row r="175" spans="1:1" ht="15.5" thickTop="1" thickBot="1" x14ac:dyDescent="0.4">
      <c r="A175" s="1" t="s">
        <v>4787</v>
      </c>
    </row>
    <row r="176" spans="1:1" ht="15.5" thickTop="1" thickBot="1" x14ac:dyDescent="0.4">
      <c r="A176" s="1" t="s">
        <v>4798</v>
      </c>
    </row>
    <row r="177" spans="1:1" ht="15.5" thickTop="1" thickBot="1" x14ac:dyDescent="0.4">
      <c r="A177" s="1" t="s">
        <v>4797</v>
      </c>
    </row>
    <row r="178" spans="1:1" ht="15.5" thickTop="1" thickBot="1" x14ac:dyDescent="0.4">
      <c r="A178" s="1" t="s">
        <v>4796</v>
      </c>
    </row>
    <row r="179" spans="1:1" ht="15.5" thickTop="1" thickBot="1" x14ac:dyDescent="0.4">
      <c r="A179" s="1" t="s">
        <v>4799</v>
      </c>
    </row>
    <row r="180" spans="1:1" ht="15.5" thickTop="1" thickBot="1" x14ac:dyDescent="0.4">
      <c r="A180" s="1" t="s">
        <v>4783</v>
      </c>
    </row>
    <row r="181" spans="1:1" ht="15.5" thickTop="1" thickBot="1" x14ac:dyDescent="0.4">
      <c r="A181" s="1" t="s">
        <v>4882</v>
      </c>
    </row>
    <row r="182" spans="1:1" ht="15.5" thickTop="1" thickBot="1" x14ac:dyDescent="0.4">
      <c r="A182" s="1" t="s">
        <v>4881</v>
      </c>
    </row>
    <row r="183" spans="1:1" ht="15.5" thickTop="1" thickBot="1" x14ac:dyDescent="0.4">
      <c r="A183" s="7" t="s">
        <v>5012</v>
      </c>
    </row>
    <row r="184" spans="1:1" ht="15.5" thickTop="1" thickBot="1" x14ac:dyDescent="0.4">
      <c r="A184" s="1" t="s">
        <v>4825</v>
      </c>
    </row>
    <row r="185" spans="1:1" ht="15.5" thickTop="1" thickBot="1" x14ac:dyDescent="0.4">
      <c r="A185" s="1" t="s">
        <v>4827</v>
      </c>
    </row>
    <row r="186" spans="1:1" ht="15.5" thickTop="1" thickBot="1" x14ac:dyDescent="0.4">
      <c r="A186" s="1" t="s">
        <v>4852</v>
      </c>
    </row>
    <row r="187" spans="1:1" ht="15.5" thickTop="1" thickBot="1" x14ac:dyDescent="0.4">
      <c r="A187" s="1" t="s">
        <v>4832</v>
      </c>
    </row>
    <row r="188" spans="1:1" ht="15.5" thickTop="1" thickBot="1" x14ac:dyDescent="0.4">
      <c r="A188" s="1" t="s">
        <v>4360</v>
      </c>
    </row>
    <row r="189" spans="1:1" ht="15.5" thickTop="1" thickBot="1" x14ac:dyDescent="0.4">
      <c r="A189" s="1" t="s">
        <v>3153</v>
      </c>
    </row>
    <row r="190" spans="1:1" ht="15.5" thickTop="1" thickBot="1" x14ac:dyDescent="0.4">
      <c r="A190" s="1" t="str">
        <f>[9]Sheet1!G23</f>
        <v>CAMBIUM cnMATRIX MX-EX2028PXA-E</v>
      </c>
    </row>
    <row r="191" spans="1:1" ht="15.5" thickTop="1" thickBot="1" x14ac:dyDescent="0.4">
      <c r="A191" s="1" t="s">
        <v>4384</v>
      </c>
    </row>
    <row r="192" spans="1:1" ht="15.5" thickTop="1" thickBot="1" x14ac:dyDescent="0.4">
      <c r="A192" s="1" t="s">
        <v>4383</v>
      </c>
    </row>
    <row r="193" spans="1:1" ht="15.5" thickTop="1" thickBot="1" x14ac:dyDescent="0.4">
      <c r="A193" s="1" t="s">
        <v>4345</v>
      </c>
    </row>
    <row r="194" spans="1:1" ht="15.5" thickTop="1" thickBot="1" x14ac:dyDescent="0.4">
      <c r="A194" s="1" t="s">
        <v>4345</v>
      </c>
    </row>
    <row r="195" spans="1:1" ht="15.5" thickTop="1" thickBot="1" x14ac:dyDescent="0.4">
      <c r="A195" s="1" t="s">
        <v>4344</v>
      </c>
    </row>
    <row r="196" spans="1:1" ht="15.5" thickTop="1" thickBot="1" x14ac:dyDescent="0.4">
      <c r="A196" s="1" t="s">
        <v>4344</v>
      </c>
    </row>
    <row r="197" spans="1:1" ht="15.5" thickTop="1" thickBot="1" x14ac:dyDescent="0.4">
      <c r="A197" s="7" t="s">
        <v>1537</v>
      </c>
    </row>
    <row r="198" spans="1:1" ht="15.5" thickTop="1" thickBot="1" x14ac:dyDescent="0.4">
      <c r="A198" s="7" t="s">
        <v>1536</v>
      </c>
    </row>
    <row r="199" spans="1:1" ht="15.5" thickTop="1" thickBot="1" x14ac:dyDescent="0.4">
      <c r="A199" s="7" t="s">
        <v>1540</v>
      </c>
    </row>
    <row r="200" spans="1:1" ht="15.5" thickTop="1" thickBot="1" x14ac:dyDescent="0.4">
      <c r="A200" s="7" t="s">
        <v>1539</v>
      </c>
    </row>
    <row r="201" spans="1:1" ht="15.5" thickTop="1" thickBot="1" x14ac:dyDescent="0.4">
      <c r="A201" s="7" t="s">
        <v>1535</v>
      </c>
    </row>
    <row r="202" spans="1:1" ht="15.5" thickTop="1" thickBot="1" x14ac:dyDescent="0.4">
      <c r="A202" s="7" t="s">
        <v>1538</v>
      </c>
    </row>
    <row r="203" spans="1:1" ht="32.25" customHeight="1" thickTop="1" thickBot="1" x14ac:dyDescent="0.4">
      <c r="A203" s="1" t="s">
        <v>3829</v>
      </c>
    </row>
    <row r="204" spans="1:1" ht="32.25" customHeight="1" thickTop="1" thickBot="1" x14ac:dyDescent="0.4">
      <c r="A204" s="7" t="s">
        <v>1541</v>
      </c>
    </row>
    <row r="205" spans="1:1" ht="26.25" customHeight="1" thickTop="1" thickBot="1" x14ac:dyDescent="0.4">
      <c r="A205" s="7" t="s">
        <v>2632</v>
      </c>
    </row>
    <row r="206" spans="1:1" ht="26.25" customHeight="1" thickTop="1" thickBot="1" x14ac:dyDescent="0.4">
      <c r="A206" s="7" t="s">
        <v>2676</v>
      </c>
    </row>
    <row r="207" spans="1:1" ht="24" customHeight="1" thickTop="1" thickBot="1" x14ac:dyDescent="0.4">
      <c r="A207" s="7" t="s">
        <v>2678</v>
      </c>
    </row>
    <row r="208" spans="1:1" ht="24" customHeight="1" thickTop="1" thickBot="1" x14ac:dyDescent="0.4">
      <c r="A208" s="7" t="s">
        <v>2675</v>
      </c>
    </row>
    <row r="209" spans="1:1" ht="24" customHeight="1" thickTop="1" thickBot="1" x14ac:dyDescent="0.4">
      <c r="A209" s="7" t="s">
        <v>2677</v>
      </c>
    </row>
    <row r="210" spans="1:1" ht="22.5" customHeight="1" thickTop="1" thickBot="1" x14ac:dyDescent="0.4">
      <c r="A210" s="1" t="s">
        <v>4953</v>
      </c>
    </row>
    <row r="211" spans="1:1" ht="23.25" customHeight="1" thickTop="1" thickBot="1" x14ac:dyDescent="0.4">
      <c r="A211" s="1" t="s">
        <v>3956</v>
      </c>
    </row>
    <row r="212" spans="1:1" ht="23.25" customHeight="1" thickTop="1" thickBot="1" x14ac:dyDescent="0.4">
      <c r="A212" s="7" t="s">
        <v>1542</v>
      </c>
    </row>
    <row r="213" spans="1:1" ht="15.5" thickTop="1" thickBot="1" x14ac:dyDescent="0.4">
      <c r="A213" s="1" t="s">
        <v>4457</v>
      </c>
    </row>
    <row r="214" spans="1:1" ht="15.5" thickTop="1" thickBot="1" x14ac:dyDescent="0.4">
      <c r="A214" s="7" t="s">
        <v>2674</v>
      </c>
    </row>
    <row r="215" spans="1:1" ht="15.5" thickTop="1" thickBot="1" x14ac:dyDescent="0.4">
      <c r="A215" s="7" t="s">
        <v>1543</v>
      </c>
    </row>
    <row r="216" spans="1:1" ht="15.5" thickTop="1" thickBot="1" x14ac:dyDescent="0.4">
      <c r="A216" s="7" t="s">
        <v>1544</v>
      </c>
    </row>
    <row r="217" spans="1:1" ht="15.5" thickTop="1" thickBot="1" x14ac:dyDescent="0.4">
      <c r="A217" s="7" t="s">
        <v>2673</v>
      </c>
    </row>
    <row r="218" spans="1:1" ht="15.5" thickTop="1" thickBot="1" x14ac:dyDescent="0.4">
      <c r="A218" s="7" t="s">
        <v>2689</v>
      </c>
    </row>
    <row r="219" spans="1:1" ht="15.5" thickTop="1" thickBot="1" x14ac:dyDescent="0.4">
      <c r="A219" s="7" t="s">
        <v>2740</v>
      </c>
    </row>
    <row r="220" spans="1:1" ht="15.5" thickTop="1" thickBot="1" x14ac:dyDescent="0.4">
      <c r="A220" s="7" t="s">
        <v>2690</v>
      </c>
    </row>
    <row r="221" spans="1:1" ht="15.5" thickTop="1" thickBot="1" x14ac:dyDescent="0.4">
      <c r="A221" s="7" t="s">
        <v>2688</v>
      </c>
    </row>
    <row r="222" spans="1:1" ht="15.5" thickTop="1" thickBot="1" x14ac:dyDescent="0.4">
      <c r="A222" s="7" t="s">
        <v>2873</v>
      </c>
    </row>
    <row r="223" spans="1:1" ht="15.5" thickTop="1" thickBot="1" x14ac:dyDescent="0.4">
      <c r="A223" s="7" t="s">
        <v>1545</v>
      </c>
    </row>
    <row r="224" spans="1:1" ht="15.5" thickTop="1" thickBot="1" x14ac:dyDescent="0.4">
      <c r="A224" s="7" t="s">
        <v>2761</v>
      </c>
    </row>
    <row r="225" spans="1:1" ht="15.5" thickTop="1" thickBot="1" x14ac:dyDescent="0.4">
      <c r="A225" s="7" t="s">
        <v>2760</v>
      </c>
    </row>
    <row r="226" spans="1:1" ht="15.5" thickTop="1" thickBot="1" x14ac:dyDescent="0.4">
      <c r="A226" s="7" t="s">
        <v>1546</v>
      </c>
    </row>
    <row r="227" spans="1:1" ht="15.5" thickTop="1" thickBot="1" x14ac:dyDescent="0.4">
      <c r="A227" s="11" t="s">
        <v>1547</v>
      </c>
    </row>
    <row r="228" spans="1:1" ht="15.5" thickTop="1" thickBot="1" x14ac:dyDescent="0.4">
      <c r="A228" s="1" t="s">
        <v>2820</v>
      </c>
    </row>
    <row r="229" spans="1:1" ht="15.5" thickTop="1" thickBot="1" x14ac:dyDescent="0.4">
      <c r="A229" s="1" t="s">
        <v>4924</v>
      </c>
    </row>
    <row r="230" spans="1:1" ht="15.5" thickTop="1" thickBot="1" x14ac:dyDescent="0.4">
      <c r="A230" s="1" t="s">
        <v>4924</v>
      </c>
    </row>
    <row r="231" spans="1:1" ht="15.5" thickTop="1" thickBot="1" x14ac:dyDescent="0.4">
      <c r="A231" s="1" t="s">
        <v>4925</v>
      </c>
    </row>
    <row r="232" spans="1:1" ht="15.5" thickTop="1" thickBot="1" x14ac:dyDescent="0.4">
      <c r="A232" s="1" t="s">
        <v>4925</v>
      </c>
    </row>
    <row r="233" spans="1:1" ht="15.5" thickTop="1" thickBot="1" x14ac:dyDescent="0.4">
      <c r="A233" s="1" t="s">
        <v>2819</v>
      </c>
    </row>
    <row r="234" spans="1:1" ht="15.5" thickTop="1" thickBot="1" x14ac:dyDescent="0.4">
      <c r="A234" s="1" t="s">
        <v>4904</v>
      </c>
    </row>
    <row r="235" spans="1:1" ht="15.5" thickTop="1" thickBot="1" x14ac:dyDescent="0.4">
      <c r="A235" s="1" t="s">
        <v>4927</v>
      </c>
    </row>
    <row r="236" spans="1:1" ht="15.5" thickTop="1" thickBot="1" x14ac:dyDescent="0.4">
      <c r="A236" s="1" t="s">
        <v>4905</v>
      </c>
    </row>
    <row r="237" spans="1:1" ht="15.5" thickTop="1" thickBot="1" x14ac:dyDescent="0.4">
      <c r="A237" s="1" t="s">
        <v>4926</v>
      </c>
    </row>
    <row r="238" spans="1:1" ht="15.5" thickTop="1" thickBot="1" x14ac:dyDescent="0.4">
      <c r="A238" s="1" t="s">
        <v>2384</v>
      </c>
    </row>
    <row r="239" spans="1:1" ht="15.5" thickTop="1" thickBot="1" x14ac:dyDescent="0.4">
      <c r="A239" s="1" t="s">
        <v>3825</v>
      </c>
    </row>
    <row r="240" spans="1:1" ht="15.5" thickTop="1" thickBot="1" x14ac:dyDescent="0.4">
      <c r="A240" s="1" t="s">
        <v>4903</v>
      </c>
    </row>
    <row r="241" spans="1:1" ht="15.5" thickTop="1" thickBot="1" x14ac:dyDescent="0.4">
      <c r="A241" s="1" t="s">
        <v>4903</v>
      </c>
    </row>
    <row r="242" spans="1:1" ht="15.5" thickTop="1" thickBot="1" x14ac:dyDescent="0.4">
      <c r="A242" s="1" t="s">
        <v>4906</v>
      </c>
    </row>
    <row r="243" spans="1:1" ht="15.5" thickTop="1" thickBot="1" x14ac:dyDescent="0.4">
      <c r="A243" s="1" t="s">
        <v>4906</v>
      </c>
    </row>
    <row r="244" spans="1:1" ht="15.5" thickTop="1" thickBot="1" x14ac:dyDescent="0.4">
      <c r="A244" s="1" t="s">
        <v>2248</v>
      </c>
    </row>
    <row r="245" spans="1:1" ht="15.5" thickTop="1" thickBot="1" x14ac:dyDescent="0.4">
      <c r="A245" s="1" t="s">
        <v>3875</v>
      </c>
    </row>
    <row r="246" spans="1:1" ht="15.5" thickTop="1" thickBot="1" x14ac:dyDescent="0.4">
      <c r="A246" s="1" t="s">
        <v>4664</v>
      </c>
    </row>
    <row r="247" spans="1:1" ht="15.5" thickTop="1" thickBot="1" x14ac:dyDescent="0.4">
      <c r="A247" s="11" t="s">
        <v>2607</v>
      </c>
    </row>
    <row r="248" spans="1:1" ht="15.5" thickTop="1" thickBot="1" x14ac:dyDescent="0.4">
      <c r="A248" s="11" t="s">
        <v>3036</v>
      </c>
    </row>
    <row r="249" spans="1:1" ht="15.5" thickTop="1" thickBot="1" x14ac:dyDescent="0.4">
      <c r="A249" s="11" t="s">
        <v>3003</v>
      </c>
    </row>
    <row r="250" spans="1:1" ht="15.5" thickTop="1" thickBot="1" x14ac:dyDescent="0.4">
      <c r="A250" s="11" t="s">
        <v>3465</v>
      </c>
    </row>
    <row r="251" spans="1:1" ht="15.5" thickTop="1" thickBot="1" x14ac:dyDescent="0.4">
      <c r="A251" s="11" t="s">
        <v>3435</v>
      </c>
    </row>
    <row r="252" spans="1:1" ht="15.5" thickTop="1" thickBot="1" x14ac:dyDescent="0.4">
      <c r="A252" s="11" t="s">
        <v>2421</v>
      </c>
    </row>
    <row r="253" spans="1:1" ht="15.5" thickTop="1" thickBot="1" x14ac:dyDescent="0.4">
      <c r="A253" s="11" t="s">
        <v>3399</v>
      </c>
    </row>
    <row r="254" spans="1:1" ht="15.5" thickTop="1" thickBot="1" x14ac:dyDescent="0.4">
      <c r="A254" s="11" t="s">
        <v>1937</v>
      </c>
    </row>
    <row r="255" spans="1:1" ht="15.5" thickTop="1" thickBot="1" x14ac:dyDescent="0.4">
      <c r="A255" s="11" t="s">
        <v>3427</v>
      </c>
    </row>
    <row r="256" spans="1:1" ht="15.5" thickTop="1" thickBot="1" x14ac:dyDescent="0.4">
      <c r="A256" s="11" t="s">
        <v>3007</v>
      </c>
    </row>
    <row r="257" spans="1:1" ht="15.5" thickTop="1" thickBot="1" x14ac:dyDescent="0.4">
      <c r="A257" s="11" t="s">
        <v>2507</v>
      </c>
    </row>
    <row r="258" spans="1:1" ht="15.5" thickTop="1" thickBot="1" x14ac:dyDescent="0.4">
      <c r="A258" s="1" t="s">
        <v>4411</v>
      </c>
    </row>
    <row r="259" spans="1:1" ht="15.5" thickTop="1" thickBot="1" x14ac:dyDescent="0.4">
      <c r="A259" s="1" t="s">
        <v>4288</v>
      </c>
    </row>
    <row r="260" spans="1:1" ht="15.5" thickTop="1" thickBot="1" x14ac:dyDescent="0.4">
      <c r="A260" s="11" t="s">
        <v>2506</v>
      </c>
    </row>
    <row r="261" spans="1:1" ht="15.5" thickTop="1" thickBot="1" x14ac:dyDescent="0.4">
      <c r="A261" s="11" t="s">
        <v>2406</v>
      </c>
    </row>
    <row r="262" spans="1:1" ht="15.5" thickTop="1" thickBot="1" x14ac:dyDescent="0.4">
      <c r="A262" s="11" t="s">
        <v>2405</v>
      </c>
    </row>
    <row r="263" spans="1:1" ht="15.5" thickTop="1" thickBot="1" x14ac:dyDescent="0.4">
      <c r="A263" s="11" t="s">
        <v>3428</v>
      </c>
    </row>
    <row r="264" spans="1:1" ht="15.5" thickTop="1" thickBot="1" x14ac:dyDescent="0.4">
      <c r="A264" s="11" t="s">
        <v>2608</v>
      </c>
    </row>
    <row r="265" spans="1:1" ht="15.5" thickTop="1" thickBot="1" x14ac:dyDescent="0.4">
      <c r="A265" s="11" t="s">
        <v>3022</v>
      </c>
    </row>
    <row r="266" spans="1:1" ht="15.5" thickTop="1" thickBot="1" x14ac:dyDescent="0.4">
      <c r="A266" s="1" t="s">
        <v>3959</v>
      </c>
    </row>
    <row r="267" spans="1:1" ht="15.5" thickTop="1" thickBot="1" x14ac:dyDescent="0.4">
      <c r="A267" s="11" t="s">
        <v>3004</v>
      </c>
    </row>
    <row r="268" spans="1:1" ht="15.5" thickTop="1" thickBot="1" x14ac:dyDescent="0.4">
      <c r="A268" s="11" t="s">
        <v>3005</v>
      </c>
    </row>
    <row r="269" spans="1:1" ht="15.5" thickTop="1" thickBot="1" x14ac:dyDescent="0.4">
      <c r="A269" s="11" t="s">
        <v>3059</v>
      </c>
    </row>
    <row r="270" spans="1:1" ht="15.5" thickTop="1" thickBot="1" x14ac:dyDescent="0.4">
      <c r="A270" s="1" t="s">
        <v>4975</v>
      </c>
    </row>
    <row r="271" spans="1:1" ht="15.5" thickTop="1" thickBot="1" x14ac:dyDescent="0.4">
      <c r="A271" s="1" t="s">
        <v>4320</v>
      </c>
    </row>
    <row r="272" spans="1:1" ht="15.5" thickTop="1" thickBot="1" x14ac:dyDescent="0.4">
      <c r="A272" s="1" t="s">
        <v>4319</v>
      </c>
    </row>
    <row r="273" spans="1:1" ht="15.5" thickTop="1" thickBot="1" x14ac:dyDescent="0.4">
      <c r="A273" s="1" t="s">
        <v>4977</v>
      </c>
    </row>
    <row r="274" spans="1:1" ht="15.5" thickTop="1" thickBot="1" x14ac:dyDescent="0.4">
      <c r="A274" s="1" t="str">
        <f>[4]Sheet1!H22</f>
        <v>CISCO A9K-SIP-700</v>
      </c>
    </row>
    <row r="275" spans="1:1" ht="15.5" thickTop="1" thickBot="1" x14ac:dyDescent="0.4">
      <c r="A275" s="1" t="str">
        <f>[2]Sheet1!I33</f>
        <v>CISCO AIR-CT5520-CA-K9</v>
      </c>
    </row>
    <row r="276" spans="1:1" ht="15.5" thickTop="1" thickBot="1" x14ac:dyDescent="0.4">
      <c r="A276" s="11" t="s">
        <v>2414</v>
      </c>
    </row>
    <row r="277" spans="1:1" ht="30" thickTop="1" thickBot="1" x14ac:dyDescent="0.4">
      <c r="A277" s="11" t="s">
        <v>3432</v>
      </c>
    </row>
    <row r="278" spans="1:1" ht="15.5" thickTop="1" thickBot="1" x14ac:dyDescent="0.4">
      <c r="A278" s="11" t="s">
        <v>2517</v>
      </c>
    </row>
    <row r="279" spans="1:1" ht="15.5" thickTop="1" thickBot="1" x14ac:dyDescent="0.4">
      <c r="A279" s="11" t="s">
        <v>2897</v>
      </c>
    </row>
    <row r="280" spans="1:1" ht="15.5" thickTop="1" thickBot="1" x14ac:dyDescent="0.4">
      <c r="A280" s="11" t="s">
        <v>2417</v>
      </c>
    </row>
    <row r="281" spans="1:1" ht="15.5" thickTop="1" thickBot="1" x14ac:dyDescent="0.4">
      <c r="A281" s="11" t="s">
        <v>3021</v>
      </c>
    </row>
    <row r="282" spans="1:1" ht="15.5" thickTop="1" thickBot="1" x14ac:dyDescent="0.4">
      <c r="A282" s="11" t="s">
        <v>2418</v>
      </c>
    </row>
    <row r="283" spans="1:1" ht="15.5" thickTop="1" thickBot="1" x14ac:dyDescent="0.4">
      <c r="A283" s="1" t="s">
        <v>4897</v>
      </c>
    </row>
    <row r="284" spans="1:1" ht="15.5" thickTop="1" thickBot="1" x14ac:dyDescent="0.4">
      <c r="A284" s="1" t="str">
        <f>[2]Sheet1!I32</f>
        <v>CISCO ATA190</v>
      </c>
    </row>
    <row r="285" spans="1:1" ht="15.5" thickTop="1" thickBot="1" x14ac:dyDescent="0.4">
      <c r="A285" s="11" t="s">
        <v>2458</v>
      </c>
    </row>
    <row r="286" spans="1:1" ht="15.5" thickTop="1" thickBot="1" x14ac:dyDescent="0.4">
      <c r="A286" s="11" t="s">
        <v>2459</v>
      </c>
    </row>
    <row r="287" spans="1:1" ht="15.5" thickTop="1" thickBot="1" x14ac:dyDescent="0.4">
      <c r="A287" s="1" t="s">
        <v>4431</v>
      </c>
    </row>
    <row r="288" spans="1:1" ht="15.5" thickTop="1" thickBot="1" x14ac:dyDescent="0.4">
      <c r="A288" s="1" t="str">
        <f>[4]Sheet1!H27</f>
        <v>CISCO C1200-48T-4G</v>
      </c>
    </row>
    <row r="289" spans="1:1" ht="15.5" thickTop="1" thickBot="1" x14ac:dyDescent="0.4">
      <c r="A289" s="1" t="s">
        <v>4986</v>
      </c>
    </row>
    <row r="290" spans="1:1" ht="15.5" thickTop="1" thickBot="1" x14ac:dyDescent="0.4">
      <c r="A290" s="1" t="str">
        <f>[5]Sheet1!D19</f>
        <v>CISCO C-1300 SERIES</v>
      </c>
    </row>
    <row r="291" spans="1:1" ht="15.5" thickTop="1" thickBot="1" x14ac:dyDescent="0.4">
      <c r="A291" s="1" t="str">
        <f>[5]Sheet1!D20</f>
        <v>CISCO C-1300 SERIES</v>
      </c>
    </row>
    <row r="292" spans="1:1" ht="15.5" thickTop="1" thickBot="1" x14ac:dyDescent="0.4">
      <c r="A292" s="1" t="s">
        <v>4985</v>
      </c>
    </row>
    <row r="293" spans="1:1" ht="15.5" thickTop="1" thickBot="1" x14ac:dyDescent="0.4">
      <c r="A293" s="1" t="s">
        <v>4984</v>
      </c>
    </row>
    <row r="294" spans="1:1" ht="15.5" thickTop="1" thickBot="1" x14ac:dyDescent="0.4">
      <c r="A294" s="1" t="s">
        <v>4973</v>
      </c>
    </row>
    <row r="295" spans="1:1" ht="15.5" thickTop="1" thickBot="1" x14ac:dyDescent="0.4">
      <c r="A295" s="1" t="str">
        <f>[4]Sheet1!H28</f>
        <v>CISCO C1300-48T-4G</v>
      </c>
    </row>
    <row r="296" spans="1:1" ht="15.5" thickTop="1" thickBot="1" x14ac:dyDescent="0.4">
      <c r="A296" s="11" t="s">
        <v>2101</v>
      </c>
    </row>
    <row r="297" spans="1:1" ht="15.5" thickTop="1" thickBot="1" x14ac:dyDescent="0.4">
      <c r="A297" s="11" t="s">
        <v>3615</v>
      </c>
    </row>
    <row r="298" spans="1:1" ht="15.5" thickTop="1" thickBot="1" x14ac:dyDescent="0.4">
      <c r="A298" s="1" t="s">
        <v>4574</v>
      </c>
    </row>
    <row r="299" spans="1:1" ht="15.5" thickTop="1" thickBot="1" x14ac:dyDescent="0.4">
      <c r="A299" s="1" t="s">
        <v>3771</v>
      </c>
    </row>
    <row r="300" spans="1:1" ht="15.5" thickTop="1" thickBot="1" x14ac:dyDescent="0.4">
      <c r="A300" s="1" t="str">
        <f>[4]Sheet1!H26</f>
        <v>CISCO C8300-2N2S-4T2X</v>
      </c>
    </row>
    <row r="301" spans="1:1" ht="15.5" thickTop="1" thickBot="1" x14ac:dyDescent="0.4">
      <c r="A301" s="1" t="s">
        <v>4987</v>
      </c>
    </row>
    <row r="302" spans="1:1" ht="15.5" thickTop="1" thickBot="1" x14ac:dyDescent="0.4">
      <c r="A302" s="1" t="s">
        <v>4987</v>
      </c>
    </row>
    <row r="303" spans="1:1" ht="15.5" thickTop="1" thickBot="1" x14ac:dyDescent="0.4">
      <c r="A303" s="11" t="s">
        <v>1939</v>
      </c>
    </row>
    <row r="304" spans="1:1" ht="15.5" thickTop="1" thickBot="1" x14ac:dyDescent="0.4">
      <c r="A304" s="7" t="s">
        <v>776</v>
      </c>
    </row>
    <row r="305" spans="1:1" ht="15.5" thickTop="1" thickBot="1" x14ac:dyDescent="0.4">
      <c r="A305" s="11" t="s">
        <v>2893</v>
      </c>
    </row>
    <row r="306" spans="1:1" ht="15.5" thickTop="1" thickBot="1" x14ac:dyDescent="0.4">
      <c r="A306" s="11" t="s">
        <v>2887</v>
      </c>
    </row>
    <row r="307" spans="1:1" ht="15.5" thickTop="1" thickBot="1" x14ac:dyDescent="0.4">
      <c r="A307" s="11" t="s">
        <v>2894</v>
      </c>
    </row>
    <row r="308" spans="1:1" ht="15.5" thickTop="1" thickBot="1" x14ac:dyDescent="0.4">
      <c r="A308" s="11" t="s">
        <v>3038</v>
      </c>
    </row>
    <row r="309" spans="1:1" ht="15.5" thickTop="1" thickBot="1" x14ac:dyDescent="0.4">
      <c r="A309" s="11" t="s">
        <v>2958</v>
      </c>
    </row>
    <row r="310" spans="1:1" ht="15.5" thickTop="1" thickBot="1" x14ac:dyDescent="0.4">
      <c r="A310" s="11" t="s">
        <v>3430</v>
      </c>
    </row>
    <row r="311" spans="1:1" ht="15.5" thickTop="1" thickBot="1" x14ac:dyDescent="0.4">
      <c r="A311" s="11" t="s">
        <v>3096</v>
      </c>
    </row>
    <row r="312" spans="1:1" ht="15.5" thickTop="1" thickBot="1" x14ac:dyDescent="0.4">
      <c r="A312" s="11" t="s">
        <v>2420</v>
      </c>
    </row>
    <row r="313" spans="1:1" ht="15.5" thickTop="1" thickBot="1" x14ac:dyDescent="0.4">
      <c r="A313" s="11" t="s">
        <v>3037</v>
      </c>
    </row>
    <row r="314" spans="1:1" ht="15.5" thickTop="1" thickBot="1" x14ac:dyDescent="0.4">
      <c r="A314" s="11" t="s">
        <v>3097</v>
      </c>
    </row>
    <row r="315" spans="1:1" ht="15.5" thickTop="1" thickBot="1" x14ac:dyDescent="0.4">
      <c r="A315" s="11" t="s">
        <v>2419</v>
      </c>
    </row>
    <row r="316" spans="1:1" ht="15.5" thickTop="1" thickBot="1" x14ac:dyDescent="0.4">
      <c r="A316" s="11" t="s">
        <v>2524</v>
      </c>
    </row>
    <row r="317" spans="1:1" ht="15.5" thickTop="1" thickBot="1" x14ac:dyDescent="0.4">
      <c r="A317" s="11" t="s">
        <v>3405</v>
      </c>
    </row>
    <row r="318" spans="1:1" ht="15.5" thickTop="1" thickBot="1" x14ac:dyDescent="0.4">
      <c r="A318" s="11" t="s">
        <v>3006</v>
      </c>
    </row>
    <row r="319" spans="1:1" ht="15.5" thickTop="1" thickBot="1" x14ac:dyDescent="0.4">
      <c r="A319" s="11" t="s">
        <v>3009</v>
      </c>
    </row>
    <row r="320" spans="1:1" ht="15.5" thickTop="1" thickBot="1" x14ac:dyDescent="0.4">
      <c r="A320" s="11" t="s">
        <v>3008</v>
      </c>
    </row>
    <row r="321" spans="1:1" ht="15.5" thickTop="1" thickBot="1" x14ac:dyDescent="0.4">
      <c r="A321" s="11" t="s">
        <v>3011</v>
      </c>
    </row>
    <row r="322" spans="1:1" ht="15.5" thickTop="1" thickBot="1" x14ac:dyDescent="0.4">
      <c r="A322" s="1" t="s">
        <v>4310</v>
      </c>
    </row>
    <row r="323" spans="1:1" ht="15.5" thickTop="1" thickBot="1" x14ac:dyDescent="0.4">
      <c r="A323" s="1" t="s">
        <v>4310</v>
      </c>
    </row>
    <row r="324" spans="1:1" ht="15.5" thickTop="1" thickBot="1" x14ac:dyDescent="0.4">
      <c r="A324" s="11" t="s">
        <v>3426</v>
      </c>
    </row>
    <row r="325" spans="1:1" ht="15.5" thickTop="1" thickBot="1" x14ac:dyDescent="0.4">
      <c r="A325" s="11" t="s">
        <v>2457</v>
      </c>
    </row>
    <row r="326" spans="1:1" ht="15.5" thickTop="1" thickBot="1" x14ac:dyDescent="0.4">
      <c r="A326" s="11" t="s">
        <v>2437</v>
      </c>
    </row>
    <row r="327" spans="1:1" ht="15.5" thickTop="1" thickBot="1" x14ac:dyDescent="0.4">
      <c r="A327" s="11" t="s">
        <v>2522</v>
      </c>
    </row>
    <row r="328" spans="1:1" ht="15.5" thickTop="1" thickBot="1" x14ac:dyDescent="0.4">
      <c r="A328" s="11" t="s">
        <v>2625</v>
      </c>
    </row>
    <row r="329" spans="1:1" ht="15.5" thickTop="1" thickBot="1" x14ac:dyDescent="0.4">
      <c r="A329" s="11" t="s">
        <v>2698</v>
      </c>
    </row>
    <row r="330" spans="1:1" ht="15.5" thickTop="1" thickBot="1" x14ac:dyDescent="0.4">
      <c r="A330" s="11" t="s">
        <v>2865</v>
      </c>
    </row>
    <row r="331" spans="1:1" ht="15.5" thickTop="1" thickBot="1" x14ac:dyDescent="0.4">
      <c r="A331" s="11" t="s">
        <v>3216</v>
      </c>
    </row>
    <row r="332" spans="1:1" ht="15.5" thickTop="1" thickBot="1" x14ac:dyDescent="0.4">
      <c r="A332" s="11" t="s">
        <v>3215</v>
      </c>
    </row>
    <row r="333" spans="1:1" ht="15.5" thickTop="1" thickBot="1" x14ac:dyDescent="0.4">
      <c r="A333" s="11" t="s">
        <v>3214</v>
      </c>
    </row>
    <row r="334" spans="1:1" ht="15.5" thickTop="1" thickBot="1" x14ac:dyDescent="0.4">
      <c r="A334" s="11" t="s">
        <v>2410</v>
      </c>
    </row>
    <row r="335" spans="1:1" ht="15.5" thickTop="1" thickBot="1" x14ac:dyDescent="0.4">
      <c r="A335" s="11" t="s">
        <v>2411</v>
      </c>
    </row>
    <row r="336" spans="1:1" ht="15.5" thickTop="1" thickBot="1" x14ac:dyDescent="0.4">
      <c r="A336" s="11" t="s">
        <v>2409</v>
      </c>
    </row>
    <row r="337" spans="1:1" ht="15.5" thickTop="1" thickBot="1" x14ac:dyDescent="0.4">
      <c r="A337" s="1" t="str">
        <f>[4]Sheet1!H25</f>
        <v>CISCO CBS350-24P-4G-SP</v>
      </c>
    </row>
    <row r="338" spans="1:1" ht="15.5" thickTop="1" thickBot="1" x14ac:dyDescent="0.4">
      <c r="A338" s="1" t="s">
        <v>4976</v>
      </c>
    </row>
    <row r="339" spans="1:1" ht="36" customHeight="1" thickTop="1" thickBot="1" x14ac:dyDescent="0.4">
      <c r="A339" s="1" t="str">
        <f>[4]Sheet1!H23</f>
        <v>CISCO CBS350-48P-4G-SP</v>
      </c>
    </row>
    <row r="340" spans="1:1" ht="36" customHeight="1" thickTop="1" thickBot="1" x14ac:dyDescent="0.4">
      <c r="A340" s="1" t="str">
        <f>[4]Sheet1!H24</f>
        <v>CISCO CBS350-48T-4G-SP</v>
      </c>
    </row>
    <row r="341" spans="1:1" ht="15.5" thickTop="1" thickBot="1" x14ac:dyDescent="0.4">
      <c r="A341" s="1" t="str">
        <f>[2]Sheet1!I45</f>
        <v>CISCO CBS350-8P-2G-SP</v>
      </c>
    </row>
    <row r="342" spans="1:1" ht="15.5" thickTop="1" thickBot="1" x14ac:dyDescent="0.4">
      <c r="A342" s="1" t="s">
        <v>4262</v>
      </c>
    </row>
    <row r="343" spans="1:1" ht="15.5" thickTop="1" thickBot="1" x14ac:dyDescent="0.4">
      <c r="A343" s="11" t="s">
        <v>3029</v>
      </c>
    </row>
    <row r="344" spans="1:1" ht="15.5" thickTop="1" thickBot="1" x14ac:dyDescent="0.4">
      <c r="A344" s="1" t="str">
        <f>[2]Sheet1!I44</f>
        <v>CISCO CP-8875-K9</v>
      </c>
    </row>
    <row r="345" spans="1:1" ht="15.5" thickTop="1" thickBot="1" x14ac:dyDescent="0.4">
      <c r="A345" s="1" t="s">
        <v>4838</v>
      </c>
    </row>
    <row r="346" spans="1:1" ht="15.5" thickTop="1" thickBot="1" x14ac:dyDescent="0.4">
      <c r="A346" s="4" t="s">
        <v>3800</v>
      </c>
    </row>
    <row r="347" spans="1:1" ht="15.5" thickTop="1" thickBot="1" x14ac:dyDescent="0.4">
      <c r="A347" s="4" t="s">
        <v>3799</v>
      </c>
    </row>
    <row r="348" spans="1:1" ht="15.5" thickTop="1" thickBot="1" x14ac:dyDescent="0.4">
      <c r="A348" s="1" t="s">
        <v>4898</v>
      </c>
    </row>
    <row r="349" spans="1:1" ht="15.5" thickTop="1" thickBot="1" x14ac:dyDescent="0.4">
      <c r="A349" s="1" t="s">
        <v>4533</v>
      </c>
    </row>
    <row r="350" spans="1:1" ht="15.5" thickTop="1" thickBot="1" x14ac:dyDescent="0.4">
      <c r="A350" s="1" t="s">
        <v>4995</v>
      </c>
    </row>
    <row r="351" spans="1:1" ht="15.5" thickTop="1" thickBot="1" x14ac:dyDescent="0.4">
      <c r="A351" s="1" t="s">
        <v>4839</v>
      </c>
    </row>
    <row r="352" spans="1:1" ht="15.5" thickTop="1" thickBot="1" x14ac:dyDescent="0.4">
      <c r="A352" s="1" t="s">
        <v>4839</v>
      </c>
    </row>
    <row r="353" spans="1:1" ht="15.5" thickTop="1" thickBot="1" x14ac:dyDescent="0.4">
      <c r="A353" s="1" t="s">
        <v>4974</v>
      </c>
    </row>
    <row r="354" spans="1:1" ht="15.5" thickTop="1" thickBot="1" x14ac:dyDescent="0.4">
      <c r="A354" s="7" t="s">
        <v>1548</v>
      </c>
    </row>
    <row r="355" spans="1:1" ht="15.5" thickTop="1" thickBot="1" x14ac:dyDescent="0.4">
      <c r="A355" s="1" t="s">
        <v>4399</v>
      </c>
    </row>
    <row r="356" spans="1:1" ht="15.5" thickTop="1" thickBot="1" x14ac:dyDescent="0.4">
      <c r="A356" s="1" t="s">
        <v>4400</v>
      </c>
    </row>
    <row r="357" spans="1:1" ht="15.5" thickTop="1" thickBot="1" x14ac:dyDescent="0.4">
      <c r="A357" s="11" t="s">
        <v>2970</v>
      </c>
    </row>
    <row r="358" spans="1:1" ht="15.5" thickTop="1" thickBot="1" x14ac:dyDescent="0.4">
      <c r="A358" s="11" t="s">
        <v>2500</v>
      </c>
    </row>
    <row r="359" spans="1:1" ht="18" customHeight="1" thickTop="1" thickBot="1" x14ac:dyDescent="0.4">
      <c r="A359" s="11" t="s">
        <v>2525</v>
      </c>
    </row>
    <row r="360" spans="1:1" ht="15.5" thickTop="1" thickBot="1" x14ac:dyDescent="0.4">
      <c r="A360" s="11" t="s">
        <v>2455</v>
      </c>
    </row>
    <row r="361" spans="1:1" ht="15.5" thickTop="1" thickBot="1" x14ac:dyDescent="0.4">
      <c r="A361" s="1" t="s">
        <v>4343</v>
      </c>
    </row>
    <row r="362" spans="1:1" ht="15.5" thickTop="1" thickBot="1" x14ac:dyDescent="0.4">
      <c r="A362" s="1" t="s">
        <v>4343</v>
      </c>
    </row>
    <row r="363" spans="1:1" ht="15.5" thickTop="1" thickBot="1" x14ac:dyDescent="0.4">
      <c r="A363" s="11" t="s">
        <v>2499</v>
      </c>
    </row>
    <row r="364" spans="1:1" ht="15.5" thickTop="1" thickBot="1" x14ac:dyDescent="0.4">
      <c r="A364" s="11" t="s">
        <v>2998</v>
      </c>
    </row>
    <row r="365" spans="1:1" ht="15.5" thickTop="1" thickBot="1" x14ac:dyDescent="0.4">
      <c r="A365" s="11" t="s">
        <v>3000</v>
      </c>
    </row>
    <row r="366" spans="1:1" ht="15.5" thickTop="1" thickBot="1" x14ac:dyDescent="0.4">
      <c r="A366" s="11" t="s">
        <v>2408</v>
      </c>
    </row>
    <row r="367" spans="1:1" ht="15.5" thickTop="1" thickBot="1" x14ac:dyDescent="0.4">
      <c r="A367" s="11" t="s">
        <v>2472</v>
      </c>
    </row>
    <row r="368" spans="1:1" ht="15.5" thickTop="1" thickBot="1" x14ac:dyDescent="0.4">
      <c r="A368" s="1" t="s">
        <v>4933</v>
      </c>
    </row>
    <row r="369" spans="1:1" ht="15.5" thickTop="1" thickBot="1" x14ac:dyDescent="0.4">
      <c r="A369" s="1" t="str">
        <f>[1]Sheet1!H17</f>
        <v>CISCO FPR-3100 SERIES</v>
      </c>
    </row>
    <row r="370" spans="1:1" ht="15.5" thickTop="1" thickBot="1" x14ac:dyDescent="0.4">
      <c r="A370" s="1" t="str">
        <f>[1]Sheet1!H18</f>
        <v>CISCO FPR-3100 SERIES</v>
      </c>
    </row>
    <row r="371" spans="1:1" ht="15.5" thickTop="1" thickBot="1" x14ac:dyDescent="0.4">
      <c r="A371" s="1" t="s">
        <v>4936</v>
      </c>
    </row>
    <row r="372" spans="1:1" ht="15.5" thickTop="1" thickBot="1" x14ac:dyDescent="0.4">
      <c r="A372" s="1" t="s">
        <v>4936</v>
      </c>
    </row>
    <row r="373" spans="1:1" ht="15.5" thickTop="1" thickBot="1" x14ac:dyDescent="0.4">
      <c r="A373" s="1" t="s">
        <v>4273</v>
      </c>
    </row>
    <row r="374" spans="1:1" ht="15.5" thickTop="1" thickBot="1" x14ac:dyDescent="0.4">
      <c r="A374" s="7" t="s">
        <v>777</v>
      </c>
    </row>
    <row r="375" spans="1:1" ht="15.5" thickTop="1" thickBot="1" x14ac:dyDescent="0.4">
      <c r="A375" s="7" t="s">
        <v>2997</v>
      </c>
    </row>
    <row r="376" spans="1:1" ht="15.5" thickTop="1" thickBot="1" x14ac:dyDescent="0.4">
      <c r="A376" s="7" t="s">
        <v>3025</v>
      </c>
    </row>
    <row r="377" spans="1:1" ht="15.5" thickTop="1" thickBot="1" x14ac:dyDescent="0.4">
      <c r="A377" s="7" t="s">
        <v>2999</v>
      </c>
    </row>
    <row r="378" spans="1:1" ht="15.5" thickTop="1" thickBot="1" x14ac:dyDescent="0.4">
      <c r="A378" s="11" t="s">
        <v>2102</v>
      </c>
    </row>
    <row r="379" spans="1:1" ht="15.5" thickTop="1" thickBot="1" x14ac:dyDescent="0.4">
      <c r="A379" s="1" t="str">
        <f>[2]Sheet1!I38</f>
        <v>CISCO IR829M-2LTE-EA-EK9</v>
      </c>
    </row>
    <row r="380" spans="1:1" ht="15.5" thickTop="1" thickBot="1" x14ac:dyDescent="0.4">
      <c r="A380" s="7" t="s">
        <v>2895</v>
      </c>
    </row>
    <row r="381" spans="1:1" ht="15.5" thickTop="1" thickBot="1" x14ac:dyDescent="0.4">
      <c r="A381" s="1" t="s">
        <v>4575</v>
      </c>
    </row>
    <row r="382" spans="1:1" ht="15.5" thickTop="1" thickBot="1" x14ac:dyDescent="0.4">
      <c r="A382" s="7" t="s">
        <v>3052</v>
      </c>
    </row>
    <row r="383" spans="1:1" ht="20.25" customHeight="1" thickTop="1" thickBot="1" x14ac:dyDescent="0.4">
      <c r="A383" s="11" t="s">
        <v>3015</v>
      </c>
    </row>
    <row r="384" spans="1:1" ht="15.5" thickTop="1" thickBot="1" x14ac:dyDescent="0.4">
      <c r="A384" s="11" t="s">
        <v>2508</v>
      </c>
    </row>
    <row r="385" spans="1:1" ht="15.5" thickTop="1" thickBot="1" x14ac:dyDescent="0.4">
      <c r="A385" s="11" t="s">
        <v>1856</v>
      </c>
    </row>
    <row r="386" spans="1:1" ht="15.5" thickTop="1" thickBot="1" x14ac:dyDescent="0.4">
      <c r="A386" s="7" t="s">
        <v>779</v>
      </c>
    </row>
    <row r="387" spans="1:1" ht="15.5" thickTop="1" thickBot="1" x14ac:dyDescent="0.4">
      <c r="A387" s="7" t="s">
        <v>3034</v>
      </c>
    </row>
    <row r="388" spans="1:1" ht="15.5" thickTop="1" thickBot="1" x14ac:dyDescent="0.4">
      <c r="A388" s="11" t="s">
        <v>2454</v>
      </c>
    </row>
    <row r="389" spans="1:1" ht="15.5" thickTop="1" thickBot="1" x14ac:dyDescent="0.4">
      <c r="A389" s="1" t="s">
        <v>3982</v>
      </c>
    </row>
    <row r="390" spans="1:1" ht="15.5" thickTop="1" thickBot="1" x14ac:dyDescent="0.4">
      <c r="A390" s="11" t="s">
        <v>2422</v>
      </c>
    </row>
    <row r="391" spans="1:1" ht="15.5" thickTop="1" thickBot="1" x14ac:dyDescent="0.4">
      <c r="A391" s="1" t="s">
        <v>3981</v>
      </c>
    </row>
    <row r="392" spans="1:1" ht="15.5" thickTop="1" thickBot="1" x14ac:dyDescent="0.4">
      <c r="A392" s="1" t="s">
        <v>3826</v>
      </c>
    </row>
    <row r="393" spans="1:1" ht="15.5" thickTop="1" thickBot="1" x14ac:dyDescent="0.4">
      <c r="A393" s="11" t="s">
        <v>2423</v>
      </c>
    </row>
    <row r="394" spans="1:1" ht="15.5" thickTop="1" thickBot="1" x14ac:dyDescent="0.4">
      <c r="A394" s="1" t="s">
        <v>3983</v>
      </c>
    </row>
    <row r="395" spans="1:1" ht="15.5" thickTop="1" thickBot="1" x14ac:dyDescent="0.4">
      <c r="A395" s="11" t="s">
        <v>3122</v>
      </c>
    </row>
    <row r="396" spans="1:1" ht="15.5" thickTop="1" thickBot="1" x14ac:dyDescent="0.4">
      <c r="A396" s="1" t="s">
        <v>3863</v>
      </c>
    </row>
    <row r="397" spans="1:1" ht="15.5" thickTop="1" thickBot="1" x14ac:dyDescent="0.4">
      <c r="A397" s="1" t="s">
        <v>4309</v>
      </c>
    </row>
    <row r="398" spans="1:1" ht="15.5" thickTop="1" thickBot="1" x14ac:dyDescent="0.4">
      <c r="A398" s="1" t="s">
        <v>4309</v>
      </c>
    </row>
    <row r="399" spans="1:1" ht="15.75" customHeight="1" thickTop="1" thickBot="1" x14ac:dyDescent="0.4">
      <c r="A399" s="1" t="s">
        <v>4318</v>
      </c>
    </row>
    <row r="400" spans="1:1" ht="15.75" customHeight="1" thickTop="1" thickBot="1" x14ac:dyDescent="0.4">
      <c r="A400" s="1" t="s">
        <v>3809</v>
      </c>
    </row>
    <row r="401" spans="1:1" ht="15.75" customHeight="1" thickTop="1" thickBot="1" x14ac:dyDescent="0.4">
      <c r="A401" s="1" t="str">
        <f>[2]Sheet1!I25</f>
        <v>CISCO N540X-8Z16G-SYS-D</v>
      </c>
    </row>
    <row r="402" spans="1:1" ht="15.5" thickTop="1" thickBot="1" x14ac:dyDescent="0.4">
      <c r="A402" s="1" t="str">
        <f>[2]Sheet1!I31</f>
        <v>CISCO N55-D160L3-V2</v>
      </c>
    </row>
    <row r="403" spans="1:1" ht="15.5" thickTop="1" thickBot="1" x14ac:dyDescent="0.4">
      <c r="A403" s="1" t="str">
        <f>[2]Sheet1!I26</f>
        <v>CISCO N55-M16UP</v>
      </c>
    </row>
    <row r="404" spans="1:1" ht="15.5" thickTop="1" thickBot="1" x14ac:dyDescent="0.4">
      <c r="A404" s="1" t="str">
        <f>[2]Sheet1!I29</f>
        <v>CISCO N55-M4Q</v>
      </c>
    </row>
    <row r="405" spans="1:1" ht="15.5" thickTop="1" thickBot="1" x14ac:dyDescent="0.4">
      <c r="A405" s="1" t="str">
        <f>[2]Sheet1!I24</f>
        <v>CISCO N5600-M12Q</v>
      </c>
    </row>
    <row r="406" spans="1:1" ht="15.5" thickTop="1" thickBot="1" x14ac:dyDescent="0.4">
      <c r="A406" s="1" t="str">
        <f>[2]Sheet1!I23</f>
        <v>CISCO N77-M312CQ-26L</v>
      </c>
    </row>
    <row r="407" spans="1:1" ht="15.5" thickTop="1" thickBot="1" x14ac:dyDescent="0.4">
      <c r="A407" s="1" t="str">
        <f>[2]Sheet1!I37</f>
        <v>CISCO N7K-F312FQ-25</v>
      </c>
    </row>
    <row r="408" spans="1:1" ht="15.5" thickTop="1" thickBot="1" x14ac:dyDescent="0.4">
      <c r="A408" s="1" t="s">
        <v>4988</v>
      </c>
    </row>
    <row r="409" spans="1:1" ht="15.5" thickTop="1" thickBot="1" x14ac:dyDescent="0.4">
      <c r="A409" s="1" t="s">
        <v>4988</v>
      </c>
    </row>
    <row r="410" spans="1:1" ht="15.5" thickTop="1" thickBot="1" x14ac:dyDescent="0.4">
      <c r="A410" s="1" t="str">
        <f>[2]Sheet1!I30</f>
        <v>CISCO N9K-SC-A</v>
      </c>
    </row>
    <row r="411" spans="1:1" ht="15.5" thickTop="1" thickBot="1" x14ac:dyDescent="0.4">
      <c r="A411" s="1" t="str">
        <f>[2]Sheet1!I27</f>
        <v>CISCO N9K-SUP-A</v>
      </c>
    </row>
    <row r="412" spans="1:1" ht="15.5" thickTop="1" thickBot="1" x14ac:dyDescent="0.4">
      <c r="A412" s="1" t="str">
        <f>[2]Sheet1!I41</f>
        <v>CISCO N9K-SUP-B SERIES</v>
      </c>
    </row>
    <row r="413" spans="1:1" ht="15.5" thickTop="1" thickBot="1" x14ac:dyDescent="0.4">
      <c r="A413" s="1" t="str">
        <f>[2]Sheet1!I42</f>
        <v>CISCO N9K-SUP-B SERIES</v>
      </c>
    </row>
    <row r="414" spans="1:1" ht="15.5" thickTop="1" thickBot="1" x14ac:dyDescent="0.4">
      <c r="A414" s="1" t="str">
        <f>[2]Sheet1!I28</f>
        <v>CISCO N9K-X97160YC-EX</v>
      </c>
    </row>
    <row r="415" spans="1:1" ht="15.5" thickTop="1" thickBot="1" x14ac:dyDescent="0.4">
      <c r="A415" s="11" t="s">
        <v>3026</v>
      </c>
    </row>
    <row r="416" spans="1:1" ht="15.5" thickTop="1" thickBot="1" x14ac:dyDescent="0.4">
      <c r="A416" s="11" t="s">
        <v>3339</v>
      </c>
    </row>
    <row r="417" spans="1:1" ht="15.5" thickTop="1" thickBot="1" x14ac:dyDescent="0.4">
      <c r="A417" s="11" t="s">
        <v>2837</v>
      </c>
    </row>
    <row r="418" spans="1:1" ht="15.5" thickTop="1" thickBot="1" x14ac:dyDescent="0.4">
      <c r="A418" s="11" t="s">
        <v>3291</v>
      </c>
    </row>
    <row r="419" spans="1:1" ht="15.5" thickTop="1" thickBot="1" x14ac:dyDescent="0.4">
      <c r="A419" s="1" t="s">
        <v>3790</v>
      </c>
    </row>
    <row r="420" spans="1:1" ht="15.5" thickTop="1" thickBot="1" x14ac:dyDescent="0.4">
      <c r="A420" s="11" t="s">
        <v>3595</v>
      </c>
    </row>
    <row r="421" spans="1:1" ht="15.5" thickTop="1" thickBot="1" x14ac:dyDescent="0.4">
      <c r="A421" s="11" t="s">
        <v>2473</v>
      </c>
    </row>
    <row r="422" spans="1:1" ht="24" customHeight="1" thickTop="1" thickBot="1" x14ac:dyDescent="0.4">
      <c r="A422" s="11" t="s">
        <v>3001</v>
      </c>
    </row>
    <row r="423" spans="1:1" ht="24" customHeight="1" thickTop="1" thickBot="1" x14ac:dyDescent="0.4">
      <c r="A423" s="11" t="s">
        <v>3027</v>
      </c>
    </row>
    <row r="424" spans="1:1" ht="15.5" thickTop="1" thickBot="1" x14ac:dyDescent="0.4">
      <c r="A424" s="11" t="s">
        <v>3028</v>
      </c>
    </row>
    <row r="425" spans="1:1" ht="21.75" customHeight="1" thickTop="1" thickBot="1" x14ac:dyDescent="0.4">
      <c r="A425" s="11" t="s">
        <v>3002</v>
      </c>
    </row>
    <row r="426" spans="1:1" ht="15.5" thickTop="1" thickBot="1" x14ac:dyDescent="0.4">
      <c r="A426" s="11" t="s">
        <v>2474</v>
      </c>
    </row>
    <row r="427" spans="1:1" ht="15.5" thickTop="1" thickBot="1" x14ac:dyDescent="0.4">
      <c r="A427" s="11" t="s">
        <v>3404</v>
      </c>
    </row>
    <row r="428" spans="1:1" ht="15.5" thickTop="1" thickBot="1" x14ac:dyDescent="0.4">
      <c r="A428" s="11" t="s">
        <v>2475</v>
      </c>
    </row>
    <row r="429" spans="1:1" ht="15.5" thickTop="1" thickBot="1" x14ac:dyDescent="0.4">
      <c r="A429" s="11" t="s">
        <v>2924</v>
      </c>
    </row>
    <row r="430" spans="1:1" ht="15.5" thickTop="1" thickBot="1" x14ac:dyDescent="0.4">
      <c r="A430" s="11" t="s">
        <v>2923</v>
      </c>
    </row>
    <row r="431" spans="1:1" ht="15.5" thickTop="1" thickBot="1" x14ac:dyDescent="0.4">
      <c r="A431" s="11" t="s">
        <v>2922</v>
      </c>
    </row>
    <row r="432" spans="1:1" ht="15.5" thickTop="1" thickBot="1" x14ac:dyDescent="0.4">
      <c r="A432" s="11" t="s">
        <v>2399</v>
      </c>
    </row>
    <row r="433" spans="1:1" ht="15.5" thickTop="1" thickBot="1" x14ac:dyDescent="0.4">
      <c r="A433" s="10" t="s">
        <v>3131</v>
      </c>
    </row>
    <row r="434" spans="1:1" ht="15.5" thickTop="1" thickBot="1" x14ac:dyDescent="0.4">
      <c r="A434" s="11" t="s">
        <v>3039</v>
      </c>
    </row>
    <row r="435" spans="1:1" ht="15.5" thickTop="1" thickBot="1" x14ac:dyDescent="0.4">
      <c r="A435" s="11" t="s">
        <v>3031</v>
      </c>
    </row>
    <row r="436" spans="1:1" ht="15.5" thickTop="1" thickBot="1" x14ac:dyDescent="0.4">
      <c r="A436" s="11" t="s">
        <v>3434</v>
      </c>
    </row>
    <row r="437" spans="1:1" ht="15.5" thickTop="1" thickBot="1" x14ac:dyDescent="0.4">
      <c r="A437" s="10" t="s">
        <v>3108</v>
      </c>
    </row>
    <row r="438" spans="1:1" ht="15.5" thickTop="1" thickBot="1" x14ac:dyDescent="0.4">
      <c r="A438" s="10" t="s">
        <v>2510</v>
      </c>
    </row>
    <row r="439" spans="1:1" ht="15.5" thickTop="1" thickBot="1" x14ac:dyDescent="0.4">
      <c r="A439" s="10" t="s">
        <v>2511</v>
      </c>
    </row>
    <row r="440" spans="1:1" ht="15.5" thickTop="1" thickBot="1" x14ac:dyDescent="0.4">
      <c r="A440" s="1" t="s">
        <v>4916</v>
      </c>
    </row>
    <row r="441" spans="1:1" ht="15.5" thickTop="1" thickBot="1" x14ac:dyDescent="0.4">
      <c r="A441" s="1" t="s">
        <v>4917</v>
      </c>
    </row>
    <row r="442" spans="1:1" ht="15.5" thickTop="1" thickBot="1" x14ac:dyDescent="0.4">
      <c r="A442" s="1" t="s">
        <v>4993</v>
      </c>
    </row>
    <row r="443" spans="1:1" ht="15.5" thickTop="1" thickBot="1" x14ac:dyDescent="0.4">
      <c r="A443" s="1" t="s">
        <v>4857</v>
      </c>
    </row>
    <row r="444" spans="1:1" ht="15.5" thickTop="1" thickBot="1" x14ac:dyDescent="0.4">
      <c r="A444" s="1" t="str">
        <f>[2]Sheet1!I34</f>
        <v>CISCO SX550X-24FT-K9-EU</v>
      </c>
    </row>
    <row r="445" spans="1:1" ht="15.5" thickTop="1" thickBot="1" x14ac:dyDescent="0.4">
      <c r="A445" s="10" t="s">
        <v>3299</v>
      </c>
    </row>
    <row r="446" spans="1:1" ht="15.5" thickTop="1" thickBot="1" x14ac:dyDescent="0.4">
      <c r="A446" s="1" t="s">
        <v>3874</v>
      </c>
    </row>
    <row r="447" spans="1:1" ht="15.5" thickTop="1" thickBot="1" x14ac:dyDescent="0.4">
      <c r="A447" s="1" t="s">
        <v>3873</v>
      </c>
    </row>
    <row r="448" spans="1:1" ht="15.5" thickTop="1" thickBot="1" x14ac:dyDescent="0.4">
      <c r="A448" s="10" t="s">
        <v>3406</v>
      </c>
    </row>
    <row r="449" spans="1:1" ht="15.5" thickTop="1" thickBot="1" x14ac:dyDescent="0.4">
      <c r="A449" s="10" t="s">
        <v>3012</v>
      </c>
    </row>
    <row r="450" spans="1:1" ht="15.5" thickTop="1" thickBot="1" x14ac:dyDescent="0.4">
      <c r="A450" s="11" t="s">
        <v>2692</v>
      </c>
    </row>
    <row r="451" spans="1:1" ht="15.5" thickTop="1" thickBot="1" x14ac:dyDescent="0.4">
      <c r="A451" s="11" t="s">
        <v>3431</v>
      </c>
    </row>
    <row r="452" spans="1:1" ht="15.5" thickTop="1" thickBot="1" x14ac:dyDescent="0.4">
      <c r="A452" s="11" t="s">
        <v>2693</v>
      </c>
    </row>
    <row r="453" spans="1:1" ht="15.5" thickTop="1" thickBot="1" x14ac:dyDescent="0.4">
      <c r="A453" s="11" t="s">
        <v>3466</v>
      </c>
    </row>
    <row r="454" spans="1:1" ht="15.5" thickTop="1" thickBot="1" x14ac:dyDescent="0.4">
      <c r="A454" s="1" t="str">
        <f>[7]Sheet1!H13</f>
        <v>CISCO UCS 9508 X-SERIES CHASIS</v>
      </c>
    </row>
    <row r="455" spans="1:1" ht="15.5" thickTop="1" thickBot="1" x14ac:dyDescent="0.4">
      <c r="A455" s="11" t="s">
        <v>2613</v>
      </c>
    </row>
    <row r="456" spans="1:1" ht="15.5" thickTop="1" thickBot="1" x14ac:dyDescent="0.4">
      <c r="A456" s="11" t="s">
        <v>3023</v>
      </c>
    </row>
    <row r="457" spans="1:1" ht="15.5" thickTop="1" thickBot="1" x14ac:dyDescent="0.4">
      <c r="A457" s="11" t="s">
        <v>3035</v>
      </c>
    </row>
    <row r="458" spans="1:1" ht="15.5" thickTop="1" thickBot="1" x14ac:dyDescent="0.4">
      <c r="A458" s="11" t="s">
        <v>2509</v>
      </c>
    </row>
    <row r="459" spans="1:1" ht="15.5" thickTop="1" thickBot="1" x14ac:dyDescent="0.4">
      <c r="A459" s="11" t="s">
        <v>3407</v>
      </c>
    </row>
    <row r="460" spans="1:1" ht="15.5" thickTop="1" thickBot="1" x14ac:dyDescent="0.4">
      <c r="A460" s="11" t="s">
        <v>2896</v>
      </c>
    </row>
    <row r="461" spans="1:1" ht="15.5" thickTop="1" thickBot="1" x14ac:dyDescent="0.4">
      <c r="A461" s="11" t="s">
        <v>2498</v>
      </c>
    </row>
    <row r="462" spans="1:1" ht="15.5" thickTop="1" thickBot="1" x14ac:dyDescent="0.4">
      <c r="A462" s="11" t="s">
        <v>3040</v>
      </c>
    </row>
    <row r="463" spans="1:1" ht="15.5" thickTop="1" thickBot="1" x14ac:dyDescent="0.4">
      <c r="A463" s="11" t="s">
        <v>3424</v>
      </c>
    </row>
    <row r="464" spans="1:1" ht="15.5" thickTop="1" thickBot="1" x14ac:dyDescent="0.4">
      <c r="A464" s="11" t="s">
        <v>3400</v>
      </c>
    </row>
    <row r="465" spans="1:1" ht="15.5" thickTop="1" thickBot="1" x14ac:dyDescent="0.4">
      <c r="A465" s="11" t="s">
        <v>3425</v>
      </c>
    </row>
    <row r="466" spans="1:1" ht="15.5" thickTop="1" thickBot="1" x14ac:dyDescent="0.4">
      <c r="A466" s="11" t="s">
        <v>3429</v>
      </c>
    </row>
    <row r="467" spans="1:1" ht="17.25" customHeight="1" thickTop="1" thickBot="1" x14ac:dyDescent="0.4">
      <c r="A467" s="11" t="s">
        <v>1938</v>
      </c>
    </row>
    <row r="468" spans="1:1" ht="15.5" thickTop="1" thickBot="1" x14ac:dyDescent="0.4">
      <c r="A468" s="11" t="s">
        <v>1940</v>
      </c>
    </row>
    <row r="469" spans="1:1" ht="15.5" thickTop="1" thickBot="1" x14ac:dyDescent="0.4">
      <c r="A469" s="1" t="s">
        <v>4858</v>
      </c>
    </row>
    <row r="470" spans="1:1" ht="15.5" thickTop="1" thickBot="1" x14ac:dyDescent="0.4">
      <c r="A470" s="11" t="s">
        <v>3030</v>
      </c>
    </row>
    <row r="471" spans="1:1" ht="18.75" customHeight="1" thickTop="1" thickBot="1" x14ac:dyDescent="0.4">
      <c r="A471" s="11" t="s">
        <v>3024</v>
      </c>
    </row>
    <row r="472" spans="1:1" ht="15.5" thickTop="1" thickBot="1" x14ac:dyDescent="0.4">
      <c r="A472" s="11" t="s">
        <v>3433</v>
      </c>
    </row>
    <row r="473" spans="1:1" ht="17.25" customHeight="1" thickTop="1" thickBot="1" x14ac:dyDescent="0.4">
      <c r="A473" s="11" t="s">
        <v>3436</v>
      </c>
    </row>
    <row r="474" spans="1:1" ht="17.25" customHeight="1" thickTop="1" thickBot="1" x14ac:dyDescent="0.4">
      <c r="A474" s="1" t="s">
        <v>3786</v>
      </c>
    </row>
    <row r="475" spans="1:1" ht="15.5" thickTop="1" thickBot="1" x14ac:dyDescent="0.4">
      <c r="A475" s="1" t="str">
        <f>[2]Sheet1!I40</f>
        <v>CISCO WS-C3750X-48PF-S</v>
      </c>
    </row>
    <row r="476" spans="1:1" ht="15.5" thickTop="1" thickBot="1" x14ac:dyDescent="0.4">
      <c r="A476" s="1" t="s">
        <v>4861</v>
      </c>
    </row>
    <row r="477" spans="1:1" ht="15.5" thickTop="1" thickBot="1" x14ac:dyDescent="0.4">
      <c r="A477" s="1" t="str">
        <f>[2]Sheet1!I39</f>
        <v>CISCO Z4-HW</v>
      </c>
    </row>
    <row r="478" spans="1:1" ht="15.5" thickTop="1" thickBot="1" x14ac:dyDescent="0.4">
      <c r="A478" s="11" t="s">
        <v>2513</v>
      </c>
    </row>
    <row r="479" spans="1:1" ht="15.5" thickTop="1" thickBot="1" x14ac:dyDescent="0.4">
      <c r="A479" s="11" t="s">
        <v>2456</v>
      </c>
    </row>
    <row r="480" spans="1:1" ht="15.5" thickTop="1" thickBot="1" x14ac:dyDescent="0.4">
      <c r="A480" s="11" t="s">
        <v>2523</v>
      </c>
    </row>
    <row r="481" spans="1:1" ht="15.5" thickTop="1" thickBot="1" x14ac:dyDescent="0.4">
      <c r="A481" s="4" t="s">
        <v>3798</v>
      </c>
    </row>
    <row r="482" spans="1:1" ht="15.5" thickTop="1" thickBot="1" x14ac:dyDescent="0.4">
      <c r="A482" s="1" t="s">
        <v>3772</v>
      </c>
    </row>
    <row r="483" spans="1:1" ht="15.5" thickTop="1" thickBot="1" x14ac:dyDescent="0.4">
      <c r="A483" s="4" t="s">
        <v>3797</v>
      </c>
    </row>
    <row r="484" spans="1:1" ht="15.5" thickTop="1" thickBot="1" x14ac:dyDescent="0.4">
      <c r="A484" s="4" t="s">
        <v>3796</v>
      </c>
    </row>
    <row r="485" spans="1:1" ht="15.5" thickTop="1" thickBot="1" x14ac:dyDescent="0.4">
      <c r="A485" s="4" t="s">
        <v>3801</v>
      </c>
    </row>
    <row r="486" spans="1:1" ht="15.5" thickTop="1" thickBot="1" x14ac:dyDescent="0.4">
      <c r="A486" s="4" t="s">
        <v>3795</v>
      </c>
    </row>
    <row r="487" spans="1:1" ht="15.5" thickTop="1" thickBot="1" x14ac:dyDescent="0.4">
      <c r="A487" s="1" t="s">
        <v>3840</v>
      </c>
    </row>
    <row r="488" spans="1:1" ht="15.5" thickTop="1" thickBot="1" x14ac:dyDescent="0.4">
      <c r="A488" s="1" t="str">
        <f>[2]Sheet1!I35</f>
        <v>CISCON5696-N5600-M12Q</v>
      </c>
    </row>
    <row r="489" spans="1:1" ht="15.5" thickTop="1" thickBot="1" x14ac:dyDescent="0.4">
      <c r="A489" s="1" t="str">
        <f>[2]Sheet1!I43</f>
        <v>CISCON5696-N5600-M12Q</v>
      </c>
    </row>
    <row r="490" spans="1:1" ht="15.5" thickTop="1" thickBot="1" x14ac:dyDescent="0.4">
      <c r="A490" s="11" t="s">
        <v>3386</v>
      </c>
    </row>
    <row r="491" spans="1:1" ht="15.5" thickTop="1" thickBot="1" x14ac:dyDescent="0.4">
      <c r="A491" s="11" t="s">
        <v>3120</v>
      </c>
    </row>
    <row r="492" spans="1:1" ht="15.5" thickTop="1" thickBot="1" x14ac:dyDescent="0.4">
      <c r="A492" s="11" t="s">
        <v>3598</v>
      </c>
    </row>
    <row r="493" spans="1:1" ht="15.5" thickTop="1" thickBot="1" x14ac:dyDescent="0.4">
      <c r="A493" s="11" t="s">
        <v>3597</v>
      </c>
    </row>
    <row r="494" spans="1:1" ht="15.5" thickTop="1" thickBot="1" x14ac:dyDescent="0.4">
      <c r="A494" s="7" t="s">
        <v>5020</v>
      </c>
    </row>
    <row r="495" spans="1:1" ht="15.5" thickTop="1" thickBot="1" x14ac:dyDescent="0.4">
      <c r="A495" s="1" t="str">
        <f>[3]Sheet1!H16</f>
        <v>CONTINENTAL 3H_IMMO</v>
      </c>
    </row>
    <row r="496" spans="1:1" ht="15.5" thickTop="1" thickBot="1" x14ac:dyDescent="0.4">
      <c r="A496" s="1" t="str">
        <f>[10]Sheet1!D9</f>
        <v>CONTINENTAL C400 ECU MID EU/ROW 4.5 G</v>
      </c>
    </row>
    <row r="497" spans="1:1" ht="15.5" thickTop="1" thickBot="1" x14ac:dyDescent="0.4">
      <c r="A497" s="1" t="str">
        <f>[10]Sheet1!D8</f>
        <v>CONTINENTAL COMMUNICATION MODULE 4MID 0101EU/ROW</v>
      </c>
    </row>
    <row r="498" spans="1:1" ht="15.5" thickTop="1" thickBot="1" x14ac:dyDescent="0.4">
      <c r="A498" s="1" t="s">
        <v>4859</v>
      </c>
    </row>
    <row r="499" spans="1:1" ht="15.5" thickTop="1" thickBot="1" x14ac:dyDescent="0.4">
      <c r="A499" s="1" t="s">
        <v>4452</v>
      </c>
    </row>
    <row r="500" spans="1:1" ht="15.5" thickTop="1" thickBot="1" x14ac:dyDescent="0.4">
      <c r="A500" s="1" t="s">
        <v>4454</v>
      </c>
    </row>
    <row r="501" spans="1:1" ht="15.5" thickTop="1" thickBot="1" x14ac:dyDescent="0.4">
      <c r="A501" s="1" t="s">
        <v>4455</v>
      </c>
    </row>
    <row r="502" spans="1:1" ht="15.5" thickTop="1" thickBot="1" x14ac:dyDescent="0.4">
      <c r="A502" s="1" t="s">
        <v>4453</v>
      </c>
    </row>
    <row r="503" spans="1:1" ht="15.5" thickTop="1" thickBot="1" x14ac:dyDescent="0.4">
      <c r="A503" s="1" t="s">
        <v>4456</v>
      </c>
    </row>
    <row r="504" spans="1:1" ht="15.5" thickTop="1" thickBot="1" x14ac:dyDescent="0.4">
      <c r="A504" s="1" t="s">
        <v>4848</v>
      </c>
    </row>
    <row r="505" spans="1:1" ht="15.5" thickTop="1" thickBot="1" x14ac:dyDescent="0.4">
      <c r="A505" s="1" t="s">
        <v>4849</v>
      </c>
    </row>
    <row r="506" spans="1:1" ht="15.5" thickTop="1" thickBot="1" x14ac:dyDescent="0.4">
      <c r="A506" s="1" t="s">
        <v>4386</v>
      </c>
    </row>
    <row r="507" spans="1:1" ht="15.5" thickTop="1" thickBot="1" x14ac:dyDescent="0.4">
      <c r="A507" s="7" t="s">
        <v>1549</v>
      </c>
    </row>
    <row r="508" spans="1:1" ht="15.5" thickTop="1" thickBot="1" x14ac:dyDescent="0.4">
      <c r="A508" s="7" t="s">
        <v>1550</v>
      </c>
    </row>
    <row r="509" spans="1:1" ht="15.5" thickTop="1" thickBot="1" x14ac:dyDescent="0.4">
      <c r="A509" s="7" t="s">
        <v>1551</v>
      </c>
    </row>
    <row r="510" spans="1:1" ht="15.5" thickTop="1" thickBot="1" x14ac:dyDescent="0.4">
      <c r="A510" s="7" t="s">
        <v>3098</v>
      </c>
    </row>
    <row r="511" spans="1:1" ht="15.5" thickTop="1" thickBot="1" x14ac:dyDescent="0.4">
      <c r="A511" s="7" t="s">
        <v>3290</v>
      </c>
    </row>
    <row r="512" spans="1:1" ht="15.5" thickTop="1" thickBot="1" x14ac:dyDescent="0.4">
      <c r="A512" s="1" t="s">
        <v>4811</v>
      </c>
    </row>
    <row r="513" spans="1:1" ht="15.5" thickTop="1" thickBot="1" x14ac:dyDescent="0.4">
      <c r="A513" s="7" t="s">
        <v>2631</v>
      </c>
    </row>
    <row r="514" spans="1:1" ht="15.5" thickTop="1" thickBot="1" x14ac:dyDescent="0.4">
      <c r="A514" s="7" t="s">
        <v>3154</v>
      </c>
    </row>
    <row r="515" spans="1:1" ht="15.5" thickTop="1" thickBot="1" x14ac:dyDescent="0.4">
      <c r="A515" s="7" t="s">
        <v>3229</v>
      </c>
    </row>
    <row r="516" spans="1:1" ht="15.5" thickTop="1" thickBot="1" x14ac:dyDescent="0.4">
      <c r="A516" s="7" t="s">
        <v>3155</v>
      </c>
    </row>
    <row r="517" spans="1:1" ht="15.5" thickTop="1" thickBot="1" x14ac:dyDescent="0.4">
      <c r="A517" s="7" t="s">
        <v>2928</v>
      </c>
    </row>
    <row r="518" spans="1:1" ht="15.5" thickTop="1" thickBot="1" x14ac:dyDescent="0.4">
      <c r="A518" s="7" t="s">
        <v>2930</v>
      </c>
    </row>
    <row r="519" spans="1:1" ht="15.5" thickTop="1" thickBot="1" x14ac:dyDescent="0.4">
      <c r="A519" s="7" t="s">
        <v>2929</v>
      </c>
    </row>
    <row r="520" spans="1:1" ht="15.5" thickTop="1" thickBot="1" x14ac:dyDescent="0.4">
      <c r="A520" s="7" t="s">
        <v>2927</v>
      </c>
    </row>
    <row r="521" spans="1:1" ht="15.5" thickTop="1" thickBot="1" x14ac:dyDescent="0.4">
      <c r="A521" s="7" t="s">
        <v>2635</v>
      </c>
    </row>
    <row r="522" spans="1:1" ht="15.5" thickTop="1" thickBot="1" x14ac:dyDescent="0.4">
      <c r="A522" s="7" t="s">
        <v>2487</v>
      </c>
    </row>
    <row r="523" spans="1:1" ht="15.5" thickTop="1" thickBot="1" x14ac:dyDescent="0.4">
      <c r="A523" s="7" t="s">
        <v>2431</v>
      </c>
    </row>
    <row r="524" spans="1:1" ht="15.5" thickTop="1" thickBot="1" x14ac:dyDescent="0.4">
      <c r="A524" s="7" t="s">
        <v>2488</v>
      </c>
    </row>
    <row r="525" spans="1:1" ht="15.5" thickTop="1" thickBot="1" x14ac:dyDescent="0.4">
      <c r="A525" s="7" t="s">
        <v>2634</v>
      </c>
    </row>
    <row r="526" spans="1:1" ht="15.5" thickTop="1" thickBot="1" x14ac:dyDescent="0.4">
      <c r="A526" s="7" t="s">
        <v>3691</v>
      </c>
    </row>
    <row r="527" spans="1:1" ht="15.5" thickTop="1" thickBot="1" x14ac:dyDescent="0.4">
      <c r="A527" s="7" t="s">
        <v>3074</v>
      </c>
    </row>
    <row r="528" spans="1:1" ht="15.5" thickTop="1" thickBot="1" x14ac:dyDescent="0.4">
      <c r="A528" s="7" t="s">
        <v>2430</v>
      </c>
    </row>
    <row r="529" spans="1:1" ht="15.5" thickTop="1" thickBot="1" x14ac:dyDescent="0.4">
      <c r="A529" s="7" t="s">
        <v>2429</v>
      </c>
    </row>
    <row r="530" spans="1:1" ht="15.5" thickTop="1" thickBot="1" x14ac:dyDescent="0.4">
      <c r="A530" s="7" t="s">
        <v>2428</v>
      </c>
    </row>
    <row r="531" spans="1:1" ht="15.5" thickTop="1" thickBot="1" x14ac:dyDescent="0.4">
      <c r="A531" s="1" t="s">
        <v>3789</v>
      </c>
    </row>
    <row r="532" spans="1:1" ht="15.5" thickTop="1" thickBot="1" x14ac:dyDescent="0.4">
      <c r="A532" s="7" t="s">
        <v>3690</v>
      </c>
    </row>
    <row r="533" spans="1:1" ht="15.5" thickTop="1" thickBot="1" x14ac:dyDescent="0.4">
      <c r="A533" s="7" t="s">
        <v>2885</v>
      </c>
    </row>
    <row r="534" spans="1:1" ht="15.5" thickTop="1" thickBot="1" x14ac:dyDescent="0.4">
      <c r="A534" s="7" t="s">
        <v>3584</v>
      </c>
    </row>
    <row r="535" spans="1:1" ht="15.5" thickTop="1" thickBot="1" x14ac:dyDescent="0.4">
      <c r="A535" s="7" t="s">
        <v>2884</v>
      </c>
    </row>
    <row r="536" spans="1:1" ht="15.5" thickTop="1" thickBot="1" x14ac:dyDescent="0.4">
      <c r="A536" s="1" t="s">
        <v>4528</v>
      </c>
    </row>
    <row r="537" spans="1:1" ht="15.5" thickTop="1" thickBot="1" x14ac:dyDescent="0.4">
      <c r="A537" s="1" t="s">
        <v>4841</v>
      </c>
    </row>
    <row r="538" spans="1:1" ht="15.5" thickTop="1" thickBot="1" x14ac:dyDescent="0.4">
      <c r="A538" s="1" t="s">
        <v>4822</v>
      </c>
    </row>
    <row r="539" spans="1:1" ht="15.5" thickTop="1" thickBot="1" x14ac:dyDescent="0.4">
      <c r="A539" s="15" t="s">
        <v>3253</v>
      </c>
    </row>
    <row r="540" spans="1:1" ht="15.5" thickTop="1" thickBot="1" x14ac:dyDescent="0.4">
      <c r="A540" s="7" t="s">
        <v>3449</v>
      </c>
    </row>
    <row r="541" spans="1:1" ht="15.5" thickTop="1" thickBot="1" x14ac:dyDescent="0.4">
      <c r="A541" s="7" t="s">
        <v>1552</v>
      </c>
    </row>
    <row r="542" spans="1:1" ht="15.5" thickTop="1" thickBot="1" x14ac:dyDescent="0.4">
      <c r="A542" s="7" t="s">
        <v>76</v>
      </c>
    </row>
    <row r="543" spans="1:1" ht="16.5" thickTop="1" thickBot="1" x14ac:dyDescent="0.4">
      <c r="A543" s="23" t="s">
        <v>2199</v>
      </c>
    </row>
    <row r="544" spans="1:1" ht="32" thickTop="1" thickBot="1" x14ac:dyDescent="0.4">
      <c r="A544" s="12" t="s">
        <v>2186</v>
      </c>
    </row>
    <row r="545" spans="1:1" ht="15.5" thickTop="1" thickBot="1" x14ac:dyDescent="0.4">
      <c r="A545" s="1" t="s">
        <v>3972</v>
      </c>
    </row>
    <row r="546" spans="1:1" ht="16.5" thickTop="1" thickBot="1" x14ac:dyDescent="0.4">
      <c r="A546" s="24" t="s">
        <v>2201</v>
      </c>
    </row>
    <row r="547" spans="1:1" ht="16.5" thickTop="1" thickBot="1" x14ac:dyDescent="0.4">
      <c r="A547" s="23" t="s">
        <v>2434</v>
      </c>
    </row>
    <row r="548" spans="1:1" ht="16.5" thickTop="1" thickBot="1" x14ac:dyDescent="0.4">
      <c r="A548" s="25" t="s">
        <v>2204</v>
      </c>
    </row>
    <row r="549" spans="1:1" ht="63" thickTop="1" thickBot="1" x14ac:dyDescent="0.4">
      <c r="A549" s="23" t="s">
        <v>2194</v>
      </c>
    </row>
    <row r="550" spans="1:1" ht="32" thickTop="1" thickBot="1" x14ac:dyDescent="0.4">
      <c r="A550" s="23" t="s">
        <v>2203</v>
      </c>
    </row>
    <row r="551" spans="1:1" ht="16.5" thickTop="1" thickBot="1" x14ac:dyDescent="0.4">
      <c r="A551" s="23" t="s">
        <v>3319</v>
      </c>
    </row>
    <row r="552" spans="1:1" ht="32" thickTop="1" thickBot="1" x14ac:dyDescent="0.4">
      <c r="A552" s="23" t="s">
        <v>2187</v>
      </c>
    </row>
    <row r="553" spans="1:1" ht="47.5" thickTop="1" thickBot="1" x14ac:dyDescent="0.4">
      <c r="A553" s="23" t="s">
        <v>3168</v>
      </c>
    </row>
    <row r="554" spans="1:1" ht="16.5" thickTop="1" thickBot="1" x14ac:dyDescent="0.4">
      <c r="A554" s="23" t="s">
        <v>3364</v>
      </c>
    </row>
    <row r="555" spans="1:1" ht="32" thickTop="1" thickBot="1" x14ac:dyDescent="0.4">
      <c r="A555" s="24" t="s">
        <v>2188</v>
      </c>
    </row>
    <row r="556" spans="1:1" ht="16.5" thickTop="1" thickBot="1" x14ac:dyDescent="0.4">
      <c r="A556" s="23" t="s">
        <v>3320</v>
      </c>
    </row>
    <row r="557" spans="1:1" ht="15.5" thickTop="1" thickBot="1" x14ac:dyDescent="0.4">
      <c r="A557" s="1" t="s">
        <v>3973</v>
      </c>
    </row>
    <row r="558" spans="1:1" ht="16.5" thickTop="1" thickBot="1" x14ac:dyDescent="0.4">
      <c r="A558" s="23" t="s">
        <v>3169</v>
      </c>
    </row>
    <row r="559" spans="1:1" ht="32" thickTop="1" thickBot="1" x14ac:dyDescent="0.4">
      <c r="A559" s="23" t="s">
        <v>2197</v>
      </c>
    </row>
    <row r="560" spans="1:1" ht="15.5" thickTop="1" thickBot="1" x14ac:dyDescent="0.4">
      <c r="A560" s="1" t="s">
        <v>4446</v>
      </c>
    </row>
    <row r="561" spans="1:1" ht="16.5" thickTop="1" thickBot="1" x14ac:dyDescent="0.4">
      <c r="A561" s="23" t="s">
        <v>2435</v>
      </c>
    </row>
    <row r="562" spans="1:1" ht="47.5" thickTop="1" thickBot="1" x14ac:dyDescent="0.4">
      <c r="A562" s="23" t="s">
        <v>3637</v>
      </c>
    </row>
    <row r="563" spans="1:1" ht="16.5" thickTop="1" thickBot="1" x14ac:dyDescent="0.4">
      <c r="A563" s="23" t="s">
        <v>3647</v>
      </c>
    </row>
    <row r="564" spans="1:1" ht="15.5" thickTop="1" thickBot="1" x14ac:dyDescent="0.4">
      <c r="A564" s="1" t="s">
        <v>3974</v>
      </c>
    </row>
    <row r="565" spans="1:1" ht="16.5" thickTop="1" thickBot="1" x14ac:dyDescent="0.4">
      <c r="A565" s="25" t="s">
        <v>2198</v>
      </c>
    </row>
    <row r="566" spans="1:1" ht="16.5" thickTop="1" thickBot="1" x14ac:dyDescent="0.4">
      <c r="A566" s="24" t="s">
        <v>2189</v>
      </c>
    </row>
    <row r="567" spans="1:1" ht="16.5" thickTop="1" thickBot="1" x14ac:dyDescent="0.4">
      <c r="A567" s="24" t="s">
        <v>3365</v>
      </c>
    </row>
    <row r="568" spans="1:1" ht="32" thickTop="1" thickBot="1" x14ac:dyDescent="0.4">
      <c r="A568" s="23" t="s">
        <v>2190</v>
      </c>
    </row>
    <row r="569" spans="1:1" ht="16.5" thickTop="1" thickBot="1" x14ac:dyDescent="0.4">
      <c r="A569" s="9" t="s">
        <v>2200</v>
      </c>
    </row>
    <row r="570" spans="1:1" ht="16.5" thickTop="1" thickBot="1" x14ac:dyDescent="0.4">
      <c r="A570" s="23" t="s">
        <v>2191</v>
      </c>
    </row>
    <row r="571" spans="1:1" ht="16.5" thickTop="1" thickBot="1" x14ac:dyDescent="0.4">
      <c r="A571" s="23" t="s">
        <v>2192</v>
      </c>
    </row>
    <row r="572" spans="1:1" ht="32" thickTop="1" thickBot="1" x14ac:dyDescent="0.4">
      <c r="A572" s="24" t="s">
        <v>2193</v>
      </c>
    </row>
    <row r="573" spans="1:1" ht="32" thickTop="1" thickBot="1" x14ac:dyDescent="0.4">
      <c r="A573" s="24" t="s">
        <v>2202</v>
      </c>
    </row>
    <row r="574" spans="1:1" ht="15.5" thickTop="1" thickBot="1" x14ac:dyDescent="0.4">
      <c r="A574" s="1" t="s">
        <v>4912</v>
      </c>
    </row>
    <row r="575" spans="1:1" ht="15.5" thickTop="1" thickBot="1" x14ac:dyDescent="0.4">
      <c r="A575" s="1" t="s">
        <v>4913</v>
      </c>
    </row>
    <row r="576" spans="1:1" ht="15.5" thickTop="1" thickBot="1" x14ac:dyDescent="0.4">
      <c r="A576" s="1" t="s">
        <v>4914</v>
      </c>
    </row>
    <row r="577" spans="1:1" ht="15.5" thickTop="1" thickBot="1" x14ac:dyDescent="0.4">
      <c r="A577" s="1" t="s">
        <v>3975</v>
      </c>
    </row>
    <row r="578" spans="1:1" ht="15.5" thickTop="1" thickBot="1" x14ac:dyDescent="0.4">
      <c r="A578" s="1" t="s">
        <v>3976</v>
      </c>
    </row>
    <row r="579" spans="1:1" ht="16.5" thickTop="1" thickBot="1" x14ac:dyDescent="0.4">
      <c r="A579" s="23" t="s">
        <v>2195</v>
      </c>
    </row>
    <row r="580" spans="1:1" ht="16.5" thickTop="1" thickBot="1" x14ac:dyDescent="0.4">
      <c r="A580" s="23" t="s">
        <v>3318</v>
      </c>
    </row>
    <row r="581" spans="1:1" ht="32" thickTop="1" thickBot="1" x14ac:dyDescent="0.4">
      <c r="A581" s="23" t="s">
        <v>3317</v>
      </c>
    </row>
    <row r="582" spans="1:1" ht="32" thickTop="1" thickBot="1" x14ac:dyDescent="0.4">
      <c r="A582" s="23" t="s">
        <v>2315</v>
      </c>
    </row>
    <row r="583" spans="1:1" ht="15.5" thickTop="1" thickBot="1" x14ac:dyDescent="0.4">
      <c r="A583" s="1" t="s">
        <v>3971</v>
      </c>
    </row>
    <row r="584" spans="1:1" ht="15.5" thickTop="1" thickBot="1" x14ac:dyDescent="0.4">
      <c r="A584" s="1" t="s">
        <v>4505</v>
      </c>
    </row>
    <row r="585" spans="1:1" ht="15.5" thickTop="1" thickBot="1" x14ac:dyDescent="0.4">
      <c r="A585" s="1" t="str">
        <f>[2]Sheet1!I51</f>
        <v>ECOA IA2.0 SERIES</v>
      </c>
    </row>
    <row r="586" spans="1:1" ht="15.5" thickTop="1" thickBot="1" x14ac:dyDescent="0.4">
      <c r="A586" s="1" t="str">
        <f>[2]Sheet1!I52</f>
        <v>ECOA IA2.0 SERIES</v>
      </c>
    </row>
    <row r="587" spans="1:1" ht="15.5" thickTop="1" thickBot="1" x14ac:dyDescent="0.4">
      <c r="A587" s="1" t="s">
        <v>4815</v>
      </c>
    </row>
    <row r="588" spans="1:1" ht="15.5" thickTop="1" thickBot="1" x14ac:dyDescent="0.4">
      <c r="A588" s="1" t="s">
        <v>4814</v>
      </c>
    </row>
    <row r="589" spans="1:1" ht="15.5" thickTop="1" thickBot="1" x14ac:dyDescent="0.4">
      <c r="A589" s="1" t="s">
        <v>3952</v>
      </c>
    </row>
    <row r="590" spans="1:1" ht="15.5" thickTop="1" thickBot="1" x14ac:dyDescent="0.4">
      <c r="A590" s="1" t="s">
        <v>4348</v>
      </c>
    </row>
    <row r="591" spans="1:1" ht="16.5" thickTop="1" thickBot="1" x14ac:dyDescent="0.4">
      <c r="A591" s="23" t="s">
        <v>3340</v>
      </c>
    </row>
    <row r="592" spans="1:1" ht="15.5" thickTop="1" thickBot="1" x14ac:dyDescent="0.4">
      <c r="A592" s="1" t="s">
        <v>4294</v>
      </c>
    </row>
    <row r="593" spans="1:1" ht="15.5" thickTop="1" thickBot="1" x14ac:dyDescent="0.4">
      <c r="A593" s="1" t="s">
        <v>4969</v>
      </c>
    </row>
    <row r="594" spans="1:1" ht="15.5" thickTop="1" thickBot="1" x14ac:dyDescent="0.4">
      <c r="A594" s="1" t="s">
        <v>4367</v>
      </c>
    </row>
    <row r="595" spans="1:1" ht="15.5" thickTop="1" thickBot="1" x14ac:dyDescent="0.4">
      <c r="A595" s="1" t="s">
        <v>4441</v>
      </c>
    </row>
    <row r="596" spans="1:1" ht="16.5" thickTop="1" thickBot="1" x14ac:dyDescent="0.4">
      <c r="A596" s="23" t="s">
        <v>3682</v>
      </c>
    </row>
    <row r="597" spans="1:1" ht="16.5" thickTop="1" thickBot="1" x14ac:dyDescent="0.4">
      <c r="A597" s="23" t="s">
        <v>3508</v>
      </c>
    </row>
    <row r="598" spans="1:1" ht="16.5" thickTop="1" thickBot="1" x14ac:dyDescent="0.4">
      <c r="A598" s="23" t="s">
        <v>3683</v>
      </c>
    </row>
    <row r="599" spans="1:1" ht="16.5" thickTop="1" thickBot="1" x14ac:dyDescent="0.4">
      <c r="A599" s="23" t="s">
        <v>2799</v>
      </c>
    </row>
    <row r="600" spans="1:1" ht="16.5" thickTop="1" thickBot="1" x14ac:dyDescent="0.4">
      <c r="A600" s="23" t="s">
        <v>2800</v>
      </c>
    </row>
    <row r="601" spans="1:1" ht="16.5" thickTop="1" thickBot="1" x14ac:dyDescent="0.4">
      <c r="A601" s="23" t="s">
        <v>3741</v>
      </c>
    </row>
    <row r="602" spans="1:1" ht="15.5" thickTop="1" thickBot="1" x14ac:dyDescent="0.4">
      <c r="A602" s="1" t="s">
        <v>4440</v>
      </c>
    </row>
    <row r="603" spans="1:1" ht="15.5" thickTop="1" thickBot="1" x14ac:dyDescent="0.4">
      <c r="A603" s="1" t="s">
        <v>4581</v>
      </c>
    </row>
    <row r="604" spans="1:1" ht="15.5" thickTop="1" thickBot="1" x14ac:dyDescent="0.4">
      <c r="A604" s="1" t="str">
        <f>[7]Sheet1!H20</f>
        <v>EKINOPS C200HC</v>
      </c>
    </row>
    <row r="605" spans="1:1" ht="15.5" thickTop="1" thickBot="1" x14ac:dyDescent="0.4">
      <c r="A605" s="1" t="str">
        <f>[7]Sheet1!H21</f>
        <v>EKINOPS C600HC</v>
      </c>
    </row>
    <row r="606" spans="1:1" ht="15.5" thickTop="1" thickBot="1" x14ac:dyDescent="0.4">
      <c r="A606" s="1" t="s">
        <v>3876</v>
      </c>
    </row>
    <row r="607" spans="1:1" ht="15.5" thickTop="1" thickBot="1" x14ac:dyDescent="0.4">
      <c r="A607" s="7" t="s">
        <v>2866</v>
      </c>
    </row>
    <row r="608" spans="1:1" ht="15.5" thickTop="1" thickBot="1" x14ac:dyDescent="0.4">
      <c r="A608" s="1" t="s">
        <v>4780</v>
      </c>
    </row>
    <row r="609" spans="1:1" ht="15.5" thickTop="1" thickBot="1" x14ac:dyDescent="0.4">
      <c r="A609" s="1" t="s">
        <v>4784</v>
      </c>
    </row>
    <row r="610" spans="1:1" ht="15.5" thickTop="1" thickBot="1" x14ac:dyDescent="0.4">
      <c r="A610" s="1" t="s">
        <v>3773</v>
      </c>
    </row>
    <row r="611" spans="1:1" ht="15.5" thickTop="1" thickBot="1" x14ac:dyDescent="0.4">
      <c r="A611" s="1" t="s">
        <v>3773</v>
      </c>
    </row>
    <row r="612" spans="1:1" ht="15.5" thickTop="1" thickBot="1" x14ac:dyDescent="0.4">
      <c r="A612" s="1" t="s">
        <v>3776</v>
      </c>
    </row>
    <row r="613" spans="1:1" ht="16.5" thickTop="1" thickBot="1" x14ac:dyDescent="0.4">
      <c r="A613" s="23" t="s">
        <v>3254</v>
      </c>
    </row>
    <row r="614" spans="1:1" ht="16.5" thickTop="1" thickBot="1" x14ac:dyDescent="0.4">
      <c r="A614" s="23" t="s">
        <v>2721</v>
      </c>
    </row>
    <row r="615" spans="1:1" ht="15.5" thickTop="1" thickBot="1" x14ac:dyDescent="0.4">
      <c r="A615" s="1" t="s">
        <v>4870</v>
      </c>
    </row>
    <row r="616" spans="1:1" ht="16.5" thickTop="1" thickBot="1" x14ac:dyDescent="0.4">
      <c r="A616" s="23" t="s">
        <v>2758</v>
      </c>
    </row>
    <row r="617" spans="1:1" ht="15.5" thickTop="1" thickBot="1" x14ac:dyDescent="0.4">
      <c r="A617" s="1" t="s">
        <v>4990</v>
      </c>
    </row>
    <row r="618" spans="1:1" ht="15.5" thickTop="1" thickBot="1" x14ac:dyDescent="0.4">
      <c r="A618" s="1" t="s">
        <v>4990</v>
      </c>
    </row>
    <row r="619" spans="1:1" ht="15.5" thickTop="1" thickBot="1" x14ac:dyDescent="0.4">
      <c r="A619" s="1" t="s">
        <v>4582</v>
      </c>
    </row>
    <row r="620" spans="1:1" ht="15.5" thickTop="1" thickBot="1" x14ac:dyDescent="0.4">
      <c r="A620" s="1" t="s">
        <v>4932</v>
      </c>
    </row>
    <row r="621" spans="1:1" ht="15.5" thickTop="1" thickBot="1" x14ac:dyDescent="0.4">
      <c r="A621" s="1" t="s">
        <v>4971</v>
      </c>
    </row>
    <row r="622" spans="1:1" ht="16.5" thickTop="1" thickBot="1" x14ac:dyDescent="0.4">
      <c r="A622" s="23" t="s">
        <v>3272</v>
      </c>
    </row>
    <row r="623" spans="1:1" ht="15.5" thickTop="1" thickBot="1" x14ac:dyDescent="0.4">
      <c r="A623" s="1" t="s">
        <v>4306</v>
      </c>
    </row>
    <row r="624" spans="1:1" ht="16.5" thickTop="1" thickBot="1" x14ac:dyDescent="0.4">
      <c r="A624" s="23" t="s">
        <v>3385</v>
      </c>
    </row>
    <row r="625" spans="1:1" ht="16.5" thickTop="1" thickBot="1" x14ac:dyDescent="0.4">
      <c r="A625" s="23" t="s">
        <v>3213</v>
      </c>
    </row>
    <row r="626" spans="1:1" ht="16.5" thickTop="1" thickBot="1" x14ac:dyDescent="0.4">
      <c r="A626" s="23" t="s">
        <v>2977</v>
      </c>
    </row>
    <row r="627" spans="1:1" ht="15.5" thickTop="1" thickBot="1" x14ac:dyDescent="0.4">
      <c r="A627" s="1" t="s">
        <v>4305</v>
      </c>
    </row>
    <row r="628" spans="1:1" ht="15.5" thickTop="1" thickBot="1" x14ac:dyDescent="0.4">
      <c r="A628" s="1" t="s">
        <v>4555</v>
      </c>
    </row>
    <row r="629" spans="1:1" ht="15.5" thickTop="1" thickBot="1" x14ac:dyDescent="0.4">
      <c r="A629" s="1" t="s">
        <v>4339</v>
      </c>
    </row>
    <row r="630" spans="1:1" ht="16.5" thickTop="1" thickBot="1" x14ac:dyDescent="0.4">
      <c r="A630" s="23" t="s">
        <v>3383</v>
      </c>
    </row>
    <row r="631" spans="1:1" ht="16.5" thickTop="1" thickBot="1" x14ac:dyDescent="0.4">
      <c r="A631" s="23" t="s">
        <v>3677</v>
      </c>
    </row>
    <row r="632" spans="1:1" ht="16.5" thickTop="1" thickBot="1" x14ac:dyDescent="0.4">
      <c r="A632" s="23" t="s">
        <v>2823</v>
      </c>
    </row>
    <row r="633" spans="1:1" ht="16.5" thickTop="1" thickBot="1" x14ac:dyDescent="0.4">
      <c r="A633" s="23" t="s">
        <v>2715</v>
      </c>
    </row>
    <row r="634" spans="1:1" ht="16.5" thickTop="1" thickBot="1" x14ac:dyDescent="0.4">
      <c r="A634" s="23" t="s">
        <v>2822</v>
      </c>
    </row>
    <row r="635" spans="1:1" ht="15.5" thickTop="1" thickBot="1" x14ac:dyDescent="0.4">
      <c r="A635" s="1" t="s">
        <v>4556</v>
      </c>
    </row>
    <row r="636" spans="1:1" ht="16.5" thickTop="1" thickBot="1" x14ac:dyDescent="0.4">
      <c r="A636" s="23" t="s">
        <v>2978</v>
      </c>
    </row>
    <row r="637" spans="1:1" ht="16.5" thickTop="1" thickBot="1" x14ac:dyDescent="0.4">
      <c r="A637" s="23" t="s">
        <v>2824</v>
      </c>
    </row>
    <row r="638" spans="1:1" ht="16.5" thickTop="1" thickBot="1" x14ac:dyDescent="0.4">
      <c r="A638" s="23" t="s">
        <v>3244</v>
      </c>
    </row>
    <row r="639" spans="1:1" ht="16.5" thickTop="1" thickBot="1" x14ac:dyDescent="0.4">
      <c r="A639" s="23" t="s">
        <v>3755</v>
      </c>
    </row>
    <row r="640" spans="1:1" ht="16.5" thickTop="1" thickBot="1" x14ac:dyDescent="0.4">
      <c r="A640" s="23" t="s">
        <v>3094</v>
      </c>
    </row>
    <row r="641" spans="1:1" ht="16.5" thickTop="1" thickBot="1" x14ac:dyDescent="0.4">
      <c r="A641" s="23" t="s">
        <v>3095</v>
      </c>
    </row>
    <row r="642" spans="1:1" ht="16.5" thickTop="1" thickBot="1" x14ac:dyDescent="0.4">
      <c r="A642" s="23" t="s">
        <v>3246</v>
      </c>
    </row>
    <row r="643" spans="1:1" ht="16.5" thickTop="1" thickBot="1" x14ac:dyDescent="0.4">
      <c r="A643" s="23" t="s">
        <v>3247</v>
      </c>
    </row>
    <row r="644" spans="1:1" ht="16.5" thickTop="1" thickBot="1" x14ac:dyDescent="0.4">
      <c r="A644" s="23" t="s">
        <v>3245</v>
      </c>
    </row>
    <row r="645" spans="1:1" ht="16.5" thickTop="1" thickBot="1" x14ac:dyDescent="0.4">
      <c r="A645" s="23" t="s">
        <v>3250</v>
      </c>
    </row>
    <row r="646" spans="1:1" ht="32" thickTop="1" thickBot="1" x14ac:dyDescent="0.4">
      <c r="A646" s="23" t="s">
        <v>3019</v>
      </c>
    </row>
    <row r="647" spans="1:1" ht="15.5" thickTop="1" thickBot="1" x14ac:dyDescent="0.4">
      <c r="A647" s="1" t="s">
        <v>4435</v>
      </c>
    </row>
    <row r="648" spans="1:1" ht="15.5" thickTop="1" thickBot="1" x14ac:dyDescent="0.4">
      <c r="A648" s="1" t="s">
        <v>4426</v>
      </c>
    </row>
    <row r="649" spans="1:1" ht="15.5" thickTop="1" thickBot="1" x14ac:dyDescent="0.4">
      <c r="A649" s="1" t="s">
        <v>4425</v>
      </c>
    </row>
    <row r="650" spans="1:1" ht="16.5" thickTop="1" thickBot="1" x14ac:dyDescent="0.4">
      <c r="A650" s="23" t="s">
        <v>3511</v>
      </c>
    </row>
    <row r="651" spans="1:1" ht="16.5" thickTop="1" thickBot="1" x14ac:dyDescent="0.4">
      <c r="A651" s="23" t="s">
        <v>3302</v>
      </c>
    </row>
    <row r="652" spans="1:1" ht="15.5" thickTop="1" thickBot="1" x14ac:dyDescent="0.4">
      <c r="A652" s="1" t="s">
        <v>3781</v>
      </c>
    </row>
    <row r="653" spans="1:1" ht="15.5" thickTop="1" thickBot="1" x14ac:dyDescent="0.4">
      <c r="A653" s="1" t="s">
        <v>3784</v>
      </c>
    </row>
    <row r="654" spans="1:1" ht="15.5" thickTop="1" thickBot="1" x14ac:dyDescent="0.4">
      <c r="A654" s="1" t="s">
        <v>3783</v>
      </c>
    </row>
    <row r="655" spans="1:1" ht="15.5" thickTop="1" thickBot="1" x14ac:dyDescent="0.4">
      <c r="A655" s="1" t="s">
        <v>3782</v>
      </c>
    </row>
    <row r="656" spans="1:1" ht="15.5" thickTop="1" thickBot="1" x14ac:dyDescent="0.4">
      <c r="A656" s="1" t="s">
        <v>3785</v>
      </c>
    </row>
    <row r="657" spans="1:1" ht="15.5" thickTop="1" thickBot="1" x14ac:dyDescent="0.4">
      <c r="A657" s="1" t="s">
        <v>3869</v>
      </c>
    </row>
    <row r="658" spans="1:1" ht="15.5" thickTop="1" thickBot="1" x14ac:dyDescent="0.4">
      <c r="A658" s="1" t="s">
        <v>3867</v>
      </c>
    </row>
    <row r="659" spans="1:1" ht="15.5" thickTop="1" thickBot="1" x14ac:dyDescent="0.4">
      <c r="A659" s="1" t="s">
        <v>3866</v>
      </c>
    </row>
    <row r="660" spans="1:1" ht="15.5" thickTop="1" thickBot="1" x14ac:dyDescent="0.4">
      <c r="A660" s="1" t="s">
        <v>3868</v>
      </c>
    </row>
    <row r="661" spans="1:1" ht="15.5" thickTop="1" thickBot="1" x14ac:dyDescent="0.4">
      <c r="A661" s="1" t="s">
        <v>3870</v>
      </c>
    </row>
    <row r="662" spans="1:1" ht="15.5" thickTop="1" thickBot="1" x14ac:dyDescent="0.4">
      <c r="A662" s="1" t="s">
        <v>4956</v>
      </c>
    </row>
    <row r="663" spans="1:1" ht="15.5" thickTop="1" thickBot="1" x14ac:dyDescent="0.4">
      <c r="A663" s="1" t="s">
        <v>4876</v>
      </c>
    </row>
    <row r="664" spans="1:1" ht="15.5" thickTop="1" thickBot="1" x14ac:dyDescent="0.4">
      <c r="A664" s="1" t="s">
        <v>4876</v>
      </c>
    </row>
    <row r="665" spans="1:1" ht="15.5" thickTop="1" thickBot="1" x14ac:dyDescent="0.4">
      <c r="A665" s="1" t="s">
        <v>4535</v>
      </c>
    </row>
    <row r="666" spans="1:1" ht="15.5" thickTop="1" thickBot="1" x14ac:dyDescent="0.4">
      <c r="A666" s="1" t="s">
        <v>4875</v>
      </c>
    </row>
    <row r="667" spans="1:1" ht="15.5" thickTop="1" thickBot="1" x14ac:dyDescent="0.4">
      <c r="A667" s="1" t="s">
        <v>4875</v>
      </c>
    </row>
    <row r="668" spans="1:1" ht="15.5" thickTop="1" thickBot="1" x14ac:dyDescent="0.4">
      <c r="A668" s="1" t="str">
        <f>[6]Sheet1!$H$15</f>
        <v>FIBERHOME CITRANS R820-7C</v>
      </c>
    </row>
    <row r="669" spans="1:1" ht="15.5" thickTop="1" thickBot="1" x14ac:dyDescent="0.4">
      <c r="A669" s="1" t="s">
        <v>4534</v>
      </c>
    </row>
    <row r="670" spans="1:1" ht="15.5" thickTop="1" thickBot="1" x14ac:dyDescent="0.4">
      <c r="A670" s="1" t="str">
        <f>[9]Sheet1!G6</f>
        <v>FIBERHOME H SERIES</v>
      </c>
    </row>
    <row r="671" spans="1:1" ht="15.5" thickTop="1" thickBot="1" x14ac:dyDescent="0.4">
      <c r="A671" s="1" t="str">
        <f>[9]Sheet1!G7</f>
        <v>FIBERHOME H SERIES</v>
      </c>
    </row>
    <row r="672" spans="1:1" ht="15.5" thickTop="1" thickBot="1" x14ac:dyDescent="0.4">
      <c r="A672" s="1" t="s">
        <v>4529</v>
      </c>
    </row>
    <row r="673" spans="1:1" ht="15.5" thickTop="1" thickBot="1" x14ac:dyDescent="0.4">
      <c r="A673" s="1" t="s">
        <v>4439</v>
      </c>
    </row>
    <row r="674" spans="1:1" ht="16.5" thickTop="1" thickBot="1" x14ac:dyDescent="0.4">
      <c r="A674" s="23" t="s">
        <v>3194</v>
      </c>
    </row>
    <row r="675" spans="1:1" ht="16.5" thickTop="1" thickBot="1" x14ac:dyDescent="0.4">
      <c r="A675" s="23" t="s">
        <v>3355</v>
      </c>
    </row>
    <row r="676" spans="1:1" ht="16.5" thickTop="1" thickBot="1" x14ac:dyDescent="0.4">
      <c r="A676" s="23" t="s">
        <v>2763</v>
      </c>
    </row>
    <row r="677" spans="1:1" ht="15.5" thickTop="1" thickBot="1" x14ac:dyDescent="0.4">
      <c r="A677" s="1" t="s">
        <v>4536</v>
      </c>
    </row>
    <row r="678" spans="1:1" ht="15.5" thickTop="1" thickBot="1" x14ac:dyDescent="0.4">
      <c r="A678" s="1" t="s">
        <v>4537</v>
      </c>
    </row>
    <row r="679" spans="1:1" ht="15.5" thickTop="1" thickBot="1" x14ac:dyDescent="0.4">
      <c r="A679" s="1" t="s">
        <v>3780</v>
      </c>
    </row>
    <row r="680" spans="1:1" ht="15.5" thickTop="1" thickBot="1" x14ac:dyDescent="0.4">
      <c r="A680" s="1" t="str">
        <f>[4]Sheet1!H20</f>
        <v>FIBERSTORE FS-S2805S SERIES</v>
      </c>
    </row>
    <row r="681" spans="1:1" ht="15.5" thickTop="1" thickBot="1" x14ac:dyDescent="0.4">
      <c r="A681" s="1" t="str">
        <f>[4]Sheet1!H21</f>
        <v>FIBERSTORE FS-S2805S SERIES</v>
      </c>
    </row>
    <row r="682" spans="1:1" ht="15.5" thickTop="1" thickBot="1" x14ac:dyDescent="0.4">
      <c r="A682" s="1" t="str">
        <f>[12]Sheet1!H24</f>
        <v>FIBERSTORE MFMC-12DP</v>
      </c>
    </row>
    <row r="683" spans="1:1" ht="15.5" thickTop="1" thickBot="1" x14ac:dyDescent="0.4">
      <c r="A683" s="1" t="s">
        <v>4877</v>
      </c>
    </row>
    <row r="684" spans="1:1" ht="23.25" customHeight="1" thickTop="1" thickBot="1" x14ac:dyDescent="0.4">
      <c r="A684" s="1" t="s">
        <v>4342</v>
      </c>
    </row>
    <row r="685" spans="1:1" ht="15.5" thickTop="1" thickBot="1" x14ac:dyDescent="0.4">
      <c r="A685" s="1" t="s">
        <v>4957</v>
      </c>
    </row>
    <row r="686" spans="1:1" ht="15.5" thickTop="1" thickBot="1" x14ac:dyDescent="0.4">
      <c r="A686" s="7" t="s">
        <v>5021</v>
      </c>
    </row>
    <row r="687" spans="1:1" ht="15.5" thickTop="1" thickBot="1" x14ac:dyDescent="0.4">
      <c r="A687" s="1" t="s">
        <v>4842</v>
      </c>
    </row>
    <row r="688" spans="1:1" ht="15.5" thickTop="1" thickBot="1" x14ac:dyDescent="0.4">
      <c r="A688" s="1" t="s">
        <v>4935</v>
      </c>
    </row>
    <row r="689" spans="1:1" ht="16.5" thickTop="1" thickBot="1" x14ac:dyDescent="0.4">
      <c r="A689" s="23" t="s">
        <v>3696</v>
      </c>
    </row>
    <row r="690" spans="1:1" ht="15.5" thickTop="1" thickBot="1" x14ac:dyDescent="0.4">
      <c r="A690" s="1" t="s">
        <v>4354</v>
      </c>
    </row>
    <row r="691" spans="1:1" ht="15.5" thickTop="1" thickBot="1" x14ac:dyDescent="0.4">
      <c r="A691" s="1" t="s">
        <v>3810</v>
      </c>
    </row>
    <row r="692" spans="1:1" ht="15.5" thickTop="1" thickBot="1" x14ac:dyDescent="0.4">
      <c r="A692" s="1" t="s">
        <v>4278</v>
      </c>
    </row>
    <row r="693" spans="1:1" ht="15.5" thickTop="1" thickBot="1" x14ac:dyDescent="0.4">
      <c r="A693" s="1" t="s">
        <v>4872</v>
      </c>
    </row>
    <row r="694" spans="1:1" ht="15.5" thickTop="1" thickBot="1" x14ac:dyDescent="0.4">
      <c r="A694" s="1" t="s">
        <v>4587</v>
      </c>
    </row>
    <row r="695" spans="1:1" ht="15.5" thickTop="1" thickBot="1" x14ac:dyDescent="0.4">
      <c r="A695" s="7" t="s">
        <v>1844</v>
      </c>
    </row>
    <row r="696" spans="1:1" ht="15.5" thickTop="1" thickBot="1" x14ac:dyDescent="0.4">
      <c r="A696" s="32" t="s">
        <v>3560</v>
      </c>
    </row>
    <row r="697" spans="1:1" ht="15.5" thickTop="1" thickBot="1" x14ac:dyDescent="0.4">
      <c r="A697" s="7" t="s">
        <v>2774</v>
      </c>
    </row>
    <row r="698" spans="1:1" ht="15.5" thickTop="1" thickBot="1" x14ac:dyDescent="0.4">
      <c r="A698" s="1" t="s">
        <v>4407</v>
      </c>
    </row>
    <row r="699" spans="1:1" ht="15.5" thickTop="1" thickBot="1" x14ac:dyDescent="0.4">
      <c r="A699" s="7" t="s">
        <v>2643</v>
      </c>
    </row>
    <row r="700" spans="1:1" ht="15.5" thickTop="1" thickBot="1" x14ac:dyDescent="0.4">
      <c r="A700" s="1" t="s">
        <v>4911</v>
      </c>
    </row>
    <row r="701" spans="1:1" ht="15.5" thickTop="1" thickBot="1" x14ac:dyDescent="0.4">
      <c r="A701" s="1" t="s">
        <v>4907</v>
      </c>
    </row>
    <row r="702" spans="1:1" ht="15.5" thickTop="1" thickBot="1" x14ac:dyDescent="0.4">
      <c r="A702" s="1" t="s">
        <v>4907</v>
      </c>
    </row>
    <row r="703" spans="1:1" ht="15.5" thickTop="1" thickBot="1" x14ac:dyDescent="0.4">
      <c r="A703" s="1" t="str">
        <f>[8]Sheet1!$H$24</f>
        <v>FORTINET FEX-511F</v>
      </c>
    </row>
    <row r="704" spans="1:1" ht="15.5" thickTop="1" thickBot="1" x14ac:dyDescent="0.4">
      <c r="A704" s="1" t="str">
        <f>[5]Sheet1!D21</f>
        <v>FORTINET FG-120G SERIES</v>
      </c>
    </row>
    <row r="705" spans="1:1" ht="15.5" thickTop="1" thickBot="1" x14ac:dyDescent="0.4">
      <c r="A705" s="1" t="str">
        <f>[5]Sheet1!D22</f>
        <v>FORTINET FG-120G SERIES</v>
      </c>
    </row>
    <row r="706" spans="1:1" ht="15.5" thickTop="1" thickBot="1" x14ac:dyDescent="0.4">
      <c r="A706" s="1" t="s">
        <v>3948</v>
      </c>
    </row>
    <row r="707" spans="1:1" ht="15.5" thickTop="1" thickBot="1" x14ac:dyDescent="0.4">
      <c r="A707" s="1" t="s">
        <v>3969</v>
      </c>
    </row>
    <row r="708" spans="1:1" ht="15.5" thickTop="1" thickBot="1" x14ac:dyDescent="0.4">
      <c r="A708" s="1" t="s">
        <v>3969</v>
      </c>
    </row>
    <row r="709" spans="1:1" ht="15.5" thickTop="1" thickBot="1" x14ac:dyDescent="0.4">
      <c r="A709" s="1" t="s">
        <v>3986</v>
      </c>
    </row>
    <row r="710" spans="1:1" ht="15.5" thickTop="1" thickBot="1" x14ac:dyDescent="0.4">
      <c r="A710" s="1" t="s">
        <v>4934</v>
      </c>
    </row>
    <row r="711" spans="1:1" ht="15.5" thickTop="1" thickBot="1" x14ac:dyDescent="0.4">
      <c r="A711" s="1" t="s">
        <v>4934</v>
      </c>
    </row>
    <row r="712" spans="1:1" ht="15.5" thickTop="1" thickBot="1" x14ac:dyDescent="0.4">
      <c r="A712" s="1" t="s">
        <v>4548</v>
      </c>
    </row>
    <row r="713" spans="1:1" ht="15.5" thickTop="1" thickBot="1" x14ac:dyDescent="0.4">
      <c r="A713" s="1" t="s">
        <v>4408</v>
      </c>
    </row>
    <row r="714" spans="1:1" ht="24.75" customHeight="1" thickTop="1" thickBot="1" x14ac:dyDescent="0.4">
      <c r="A714" s="7" t="s">
        <v>3079</v>
      </c>
    </row>
    <row r="715" spans="1:1" ht="15.5" thickTop="1" thickBot="1" x14ac:dyDescent="0.4">
      <c r="A715" s="1" t="s">
        <v>4333</v>
      </c>
    </row>
    <row r="716" spans="1:1" ht="15.5" thickTop="1" thickBot="1" x14ac:dyDescent="0.4">
      <c r="A716" s="7" t="s">
        <v>3513</v>
      </c>
    </row>
    <row r="717" spans="1:1" ht="15.5" thickTop="1" thickBot="1" x14ac:dyDescent="0.4">
      <c r="A717" s="7" t="s">
        <v>3514</v>
      </c>
    </row>
    <row r="718" spans="1:1" ht="15.5" thickTop="1" thickBot="1" x14ac:dyDescent="0.4">
      <c r="A718" s="7" t="s">
        <v>2567</v>
      </c>
    </row>
    <row r="719" spans="1:1" ht="15.5" thickTop="1" thickBot="1" x14ac:dyDescent="0.4">
      <c r="A719" s="7" t="s">
        <v>3675</v>
      </c>
    </row>
    <row r="720" spans="1:1" ht="30" thickTop="1" thickBot="1" x14ac:dyDescent="0.4">
      <c r="A720" s="7" t="s">
        <v>3338</v>
      </c>
    </row>
    <row r="721" spans="1:1" ht="15.5" thickTop="1" thickBot="1" x14ac:dyDescent="0.4">
      <c r="A721" s="7" t="s">
        <v>2821</v>
      </c>
    </row>
    <row r="722" spans="1:1" ht="15.5" thickTop="1" thickBot="1" x14ac:dyDescent="0.4">
      <c r="A722" s="7" t="s">
        <v>3142</v>
      </c>
    </row>
    <row r="723" spans="1:1" ht="15.5" thickTop="1" thickBot="1" x14ac:dyDescent="0.4">
      <c r="A723" s="7" t="s">
        <v>3666</v>
      </c>
    </row>
    <row r="724" spans="1:1" ht="15.5" thickTop="1" thickBot="1" x14ac:dyDescent="0.4">
      <c r="A724" s="7" t="s">
        <v>2564</v>
      </c>
    </row>
    <row r="725" spans="1:1" ht="15.5" thickTop="1" thickBot="1" x14ac:dyDescent="0.4">
      <c r="A725" s="7" t="s">
        <v>2563</v>
      </c>
    </row>
    <row r="726" spans="1:1" ht="15.5" thickTop="1" thickBot="1" x14ac:dyDescent="0.4">
      <c r="A726" s="7" t="s">
        <v>2565</v>
      </c>
    </row>
    <row r="727" spans="1:1" ht="15.5" thickTop="1" thickBot="1" x14ac:dyDescent="0.4">
      <c r="A727" s="7" t="s">
        <v>3608</v>
      </c>
    </row>
    <row r="728" spans="1:1" ht="15.5" thickTop="1" thickBot="1" x14ac:dyDescent="0.4">
      <c r="A728" s="7" t="s">
        <v>3166</v>
      </c>
    </row>
    <row r="729" spans="1:1" ht="15.5" thickTop="1" thickBot="1" x14ac:dyDescent="0.4">
      <c r="A729" s="7" t="s">
        <v>2950</v>
      </c>
    </row>
    <row r="730" spans="1:1" ht="15.5" thickTop="1" thickBot="1" x14ac:dyDescent="0.4">
      <c r="A730" s="7" t="s">
        <v>3559</v>
      </c>
    </row>
    <row r="731" spans="1:1" ht="15.5" thickTop="1" thickBot="1" x14ac:dyDescent="0.4">
      <c r="A731" s="7" t="s">
        <v>3296</v>
      </c>
    </row>
    <row r="732" spans="1:1" ht="15.5" thickTop="1" thickBot="1" x14ac:dyDescent="0.4">
      <c r="A732" s="7" t="s">
        <v>3295</v>
      </c>
    </row>
    <row r="733" spans="1:1" ht="15.5" thickTop="1" thickBot="1" x14ac:dyDescent="0.4">
      <c r="A733" s="7" t="s">
        <v>2773</v>
      </c>
    </row>
    <row r="734" spans="1:1" ht="15.5" thickTop="1" thickBot="1" x14ac:dyDescent="0.4">
      <c r="A734" s="7" t="s">
        <v>2729</v>
      </c>
    </row>
    <row r="735" spans="1:1" ht="15.5" thickTop="1" thickBot="1" x14ac:dyDescent="0.4">
      <c r="A735" s="7" t="s">
        <v>2771</v>
      </c>
    </row>
    <row r="736" spans="1:1" ht="15.5" thickTop="1" thickBot="1" x14ac:dyDescent="0.4">
      <c r="A736" s="7" t="s">
        <v>2765</v>
      </c>
    </row>
    <row r="737" spans="1:1" ht="15.5" thickTop="1" thickBot="1" x14ac:dyDescent="0.4">
      <c r="A737" s="7" t="s">
        <v>2764</v>
      </c>
    </row>
    <row r="738" spans="1:1" ht="15.5" thickTop="1" thickBot="1" x14ac:dyDescent="0.4">
      <c r="A738" s="7" t="s">
        <v>2728</v>
      </c>
    </row>
    <row r="739" spans="1:1" ht="15.5" thickTop="1" thickBot="1" x14ac:dyDescent="0.4">
      <c r="A739" s="7" t="s">
        <v>2730</v>
      </c>
    </row>
    <row r="740" spans="1:1" ht="15.5" thickTop="1" thickBot="1" x14ac:dyDescent="0.4">
      <c r="A740" s="7" t="s">
        <v>2727</v>
      </c>
    </row>
    <row r="741" spans="1:1" ht="15.5" thickTop="1" thickBot="1" x14ac:dyDescent="0.4">
      <c r="A741" s="7" t="s">
        <v>2726</v>
      </c>
    </row>
    <row r="742" spans="1:1" ht="15.5" thickTop="1" thickBot="1" x14ac:dyDescent="0.4">
      <c r="A742" s="7" t="s">
        <v>2945</v>
      </c>
    </row>
    <row r="743" spans="1:1" ht="15.5" thickTop="1" thickBot="1" x14ac:dyDescent="0.4">
      <c r="A743" s="7" t="s">
        <v>2369</v>
      </c>
    </row>
    <row r="744" spans="1:1" ht="15.5" thickTop="1" thickBot="1" x14ac:dyDescent="0.4">
      <c r="A744" s="7" t="s">
        <v>3382</v>
      </c>
    </row>
    <row r="745" spans="1:1" ht="15.5" thickTop="1" thickBot="1" x14ac:dyDescent="0.4">
      <c r="A745" s="7" t="s">
        <v>2734</v>
      </c>
    </row>
    <row r="746" spans="1:1" ht="15.5" thickTop="1" thickBot="1" x14ac:dyDescent="0.4">
      <c r="A746" s="7" t="s">
        <v>2851</v>
      </c>
    </row>
    <row r="747" spans="1:1" ht="44.5" thickTop="1" thickBot="1" x14ac:dyDescent="0.4">
      <c r="A747" s="7" t="s">
        <v>2645</v>
      </c>
    </row>
    <row r="748" spans="1:1" ht="15.5" thickTop="1" thickBot="1" x14ac:dyDescent="0.4">
      <c r="A748" s="7" t="s">
        <v>2562</v>
      </c>
    </row>
    <row r="749" spans="1:1" ht="15.5" thickTop="1" thickBot="1" x14ac:dyDescent="0.4">
      <c r="A749" s="7" t="s">
        <v>3356</v>
      </c>
    </row>
    <row r="750" spans="1:1" ht="15.5" thickTop="1" thickBot="1" x14ac:dyDescent="0.4">
      <c r="A750" s="7" t="s">
        <v>2717</v>
      </c>
    </row>
    <row r="751" spans="1:1" ht="15.5" thickTop="1" thickBot="1" x14ac:dyDescent="0.4">
      <c r="A751" s="7" t="s">
        <v>3381</v>
      </c>
    </row>
    <row r="752" spans="1:1" ht="15.5" thickTop="1" thickBot="1" x14ac:dyDescent="0.4">
      <c r="A752" s="7" t="s">
        <v>2502</v>
      </c>
    </row>
    <row r="753" spans="1:1" ht="15.5" thickTop="1" thickBot="1" x14ac:dyDescent="0.4">
      <c r="A753" s="7" t="s">
        <v>2503</v>
      </c>
    </row>
    <row r="754" spans="1:1" ht="15.5" thickTop="1" thickBot="1" x14ac:dyDescent="0.4">
      <c r="A754" s="7" t="s">
        <v>2425</v>
      </c>
    </row>
    <row r="755" spans="1:1" ht="15.5" thickTop="1" thickBot="1" x14ac:dyDescent="0.4">
      <c r="A755" s="7" t="s">
        <v>3141</v>
      </c>
    </row>
    <row r="756" spans="1:1" ht="15.5" thickTop="1" thickBot="1" x14ac:dyDescent="0.4">
      <c r="A756" s="7" t="s">
        <v>2906</v>
      </c>
    </row>
    <row r="757" spans="1:1" ht="15.5" thickTop="1" thickBot="1" x14ac:dyDescent="0.4">
      <c r="A757" s="7" t="s">
        <v>2907</v>
      </c>
    </row>
    <row r="758" spans="1:1" ht="15.5" thickTop="1" thickBot="1" x14ac:dyDescent="0.4">
      <c r="A758" s="7" t="s">
        <v>2647</v>
      </c>
    </row>
    <row r="759" spans="1:1" ht="15.5" thickTop="1" thickBot="1" x14ac:dyDescent="0.4">
      <c r="A759" s="7" t="s">
        <v>2904</v>
      </c>
    </row>
    <row r="760" spans="1:1" ht="15.5" thickTop="1" thickBot="1" x14ac:dyDescent="0.4">
      <c r="A760" s="7" t="s">
        <v>2905</v>
      </c>
    </row>
    <row r="761" spans="1:1" ht="15.5" thickTop="1" thickBot="1" x14ac:dyDescent="0.4">
      <c r="A761" s="7" t="s">
        <v>2370</v>
      </c>
    </row>
    <row r="762" spans="1:1" ht="15.5" thickTop="1" thickBot="1" x14ac:dyDescent="0.4">
      <c r="A762" s="7" t="s">
        <v>2514</v>
      </c>
    </row>
    <row r="763" spans="1:1" ht="15.5" thickTop="1" thickBot="1" x14ac:dyDescent="0.4">
      <c r="A763" s="7" t="s">
        <v>2515</v>
      </c>
    </row>
    <row r="764" spans="1:1" ht="15.5" thickTop="1" thickBot="1" x14ac:dyDescent="0.4">
      <c r="A764" s="7" t="s">
        <v>3732</v>
      </c>
    </row>
    <row r="765" spans="1:1" ht="15.5" thickTop="1" thickBot="1" x14ac:dyDescent="0.4">
      <c r="A765" s="7" t="s">
        <v>2371</v>
      </c>
    </row>
    <row r="766" spans="1:1" ht="15.5" thickTop="1" thickBot="1" x14ac:dyDescent="0.4">
      <c r="A766" s="7" t="s">
        <v>2559</v>
      </c>
    </row>
    <row r="767" spans="1:1" ht="15.5" thickTop="1" thickBot="1" x14ac:dyDescent="0.4">
      <c r="A767" s="7" t="s">
        <v>2426</v>
      </c>
    </row>
    <row r="768" spans="1:1" ht="15.5" thickTop="1" thickBot="1" x14ac:dyDescent="0.4">
      <c r="A768" s="1" t="s">
        <v>4346</v>
      </c>
    </row>
    <row r="769" spans="1:1" ht="15.5" thickTop="1" thickBot="1" x14ac:dyDescent="0.4">
      <c r="A769" s="7" t="s">
        <v>2504</v>
      </c>
    </row>
    <row r="770" spans="1:1" ht="15.5" thickTop="1" thickBot="1" x14ac:dyDescent="0.4">
      <c r="A770" s="7" t="s">
        <v>2372</v>
      </c>
    </row>
    <row r="771" spans="1:1" ht="15.5" thickTop="1" thickBot="1" x14ac:dyDescent="0.4">
      <c r="A771" s="7" t="s">
        <v>2505</v>
      </c>
    </row>
    <row r="772" spans="1:1" ht="15.5" thickTop="1" thickBot="1" x14ac:dyDescent="0.4">
      <c r="A772" s="7" t="s">
        <v>3510</v>
      </c>
    </row>
    <row r="773" spans="1:1" ht="15.5" thickTop="1" thickBot="1" x14ac:dyDescent="0.4">
      <c r="A773" s="1" t="s">
        <v>4281</v>
      </c>
    </row>
    <row r="774" spans="1:1" ht="15.5" thickTop="1" thickBot="1" x14ac:dyDescent="0.4">
      <c r="A774" s="7" t="s">
        <v>2855</v>
      </c>
    </row>
    <row r="775" spans="1:1" ht="15.5" thickTop="1" thickBot="1" x14ac:dyDescent="0.4">
      <c r="A775" s="7" t="s">
        <v>3346</v>
      </c>
    </row>
    <row r="776" spans="1:1" ht="15.5" thickTop="1" thickBot="1" x14ac:dyDescent="0.4">
      <c r="A776" s="7" t="s">
        <v>3345</v>
      </c>
    </row>
    <row r="777" spans="1:1" ht="15.5" thickTop="1" thickBot="1" x14ac:dyDescent="0.4">
      <c r="A777" s="7" t="s">
        <v>3243</v>
      </c>
    </row>
    <row r="778" spans="1:1" ht="15.5" thickTop="1" thickBot="1" x14ac:dyDescent="0.4">
      <c r="A778" s="7" t="s">
        <v>3241</v>
      </c>
    </row>
    <row r="779" spans="1:1" ht="15.5" thickTop="1" thickBot="1" x14ac:dyDescent="0.4">
      <c r="A779" s="7" t="s">
        <v>2957</v>
      </c>
    </row>
    <row r="780" spans="1:1" ht="15.5" thickTop="1" thickBot="1" x14ac:dyDescent="0.4">
      <c r="A780" s="7" t="s">
        <v>2844</v>
      </c>
    </row>
    <row r="781" spans="1:1" ht="15.5" thickTop="1" thickBot="1" x14ac:dyDescent="0.4">
      <c r="A781" s="7" t="s">
        <v>2845</v>
      </c>
    </row>
    <row r="782" spans="1:1" ht="15.5" thickTop="1" thickBot="1" x14ac:dyDescent="0.4">
      <c r="A782" s="7" t="s">
        <v>2846</v>
      </c>
    </row>
    <row r="783" spans="1:1" ht="15.5" thickTop="1" thickBot="1" x14ac:dyDescent="0.4">
      <c r="A783" s="7" t="s">
        <v>2888</v>
      </c>
    </row>
    <row r="784" spans="1:1" ht="15.5" thickTop="1" thickBot="1" x14ac:dyDescent="0.4">
      <c r="A784" s="7" t="s">
        <v>2889</v>
      </c>
    </row>
    <row r="785" spans="1:1" ht="15.5" thickTop="1" thickBot="1" x14ac:dyDescent="0.4">
      <c r="A785" s="7" t="s">
        <v>3242</v>
      </c>
    </row>
    <row r="786" spans="1:1" ht="15.5" thickTop="1" thickBot="1" x14ac:dyDescent="0.4">
      <c r="A786" s="7" t="s">
        <v>3165</v>
      </c>
    </row>
    <row r="787" spans="1:1" ht="15.5" thickTop="1" thickBot="1" x14ac:dyDescent="0.4">
      <c r="A787" s="7" t="s">
        <v>2772</v>
      </c>
    </row>
    <row r="788" spans="1:1" ht="15.5" thickTop="1" thickBot="1" x14ac:dyDescent="0.4">
      <c r="A788" s="7" t="s">
        <v>2801</v>
      </c>
    </row>
    <row r="789" spans="1:1" ht="15.5" thickTop="1" thickBot="1" x14ac:dyDescent="0.4">
      <c r="A789" s="7" t="s">
        <v>3077</v>
      </c>
    </row>
    <row r="790" spans="1:1" ht="15.5" thickTop="1" thickBot="1" x14ac:dyDescent="0.4">
      <c r="A790" s="7" t="s">
        <v>3081</v>
      </c>
    </row>
    <row r="791" spans="1:1" ht="15.5" thickTop="1" thickBot="1" x14ac:dyDescent="0.4">
      <c r="A791" s="7" t="s">
        <v>2566</v>
      </c>
    </row>
    <row r="792" spans="1:1" ht="15.5" thickTop="1" thickBot="1" x14ac:dyDescent="0.4">
      <c r="A792" s="7" t="s">
        <v>2561</v>
      </c>
    </row>
    <row r="793" spans="1:1" ht="15.5" thickTop="1" thickBot="1" x14ac:dyDescent="0.4">
      <c r="A793" s="7" t="s">
        <v>2903</v>
      </c>
    </row>
    <row r="794" spans="1:1" ht="15.5" thickTop="1" thickBot="1" x14ac:dyDescent="0.4">
      <c r="A794" s="7" t="s">
        <v>2560</v>
      </c>
    </row>
    <row r="795" spans="1:1" ht="15.5" thickTop="1" thickBot="1" x14ac:dyDescent="0.4">
      <c r="A795" s="7" t="s">
        <v>2725</v>
      </c>
    </row>
    <row r="796" spans="1:1" ht="15.5" thickTop="1" thickBot="1" x14ac:dyDescent="0.4">
      <c r="A796" s="7" t="s">
        <v>2724</v>
      </c>
    </row>
    <row r="797" spans="1:1" ht="31.5" customHeight="1" thickTop="1" thickBot="1" x14ac:dyDescent="0.4">
      <c r="A797" s="7" t="s">
        <v>3078</v>
      </c>
    </row>
    <row r="798" spans="1:1" ht="31.5" customHeight="1" thickTop="1" thickBot="1" x14ac:dyDescent="0.4">
      <c r="A798" s="7" t="s">
        <v>3076</v>
      </c>
    </row>
    <row r="799" spans="1:1" ht="31.5" customHeight="1" thickTop="1" thickBot="1" x14ac:dyDescent="0.4">
      <c r="A799" s="7" t="s">
        <v>3083</v>
      </c>
    </row>
    <row r="800" spans="1:1" ht="44.5" thickTop="1" thickBot="1" x14ac:dyDescent="0.4">
      <c r="A800" s="7" t="s">
        <v>2640</v>
      </c>
    </row>
    <row r="801" spans="1:1" ht="15.5" thickTop="1" thickBot="1" x14ac:dyDescent="0.4">
      <c r="A801" s="7" t="s">
        <v>3674</v>
      </c>
    </row>
    <row r="802" spans="1:1" ht="15.5" thickTop="1" thickBot="1" x14ac:dyDescent="0.4">
      <c r="A802" s="7" t="s">
        <v>2778</v>
      </c>
    </row>
    <row r="803" spans="1:1" ht="15.5" thickTop="1" thickBot="1" x14ac:dyDescent="0.4">
      <c r="A803" s="7" t="s">
        <v>2642</v>
      </c>
    </row>
    <row r="804" spans="1:1" ht="15.5" thickTop="1" thickBot="1" x14ac:dyDescent="0.4">
      <c r="A804" s="7" t="s">
        <v>2646</v>
      </c>
    </row>
    <row r="805" spans="1:1" ht="15.5" thickTop="1" thickBot="1" x14ac:dyDescent="0.4">
      <c r="A805" s="7" t="s">
        <v>3287</v>
      </c>
    </row>
    <row r="806" spans="1:1" ht="15.5" thickTop="1" thickBot="1" x14ac:dyDescent="0.4">
      <c r="A806" s="7" t="s">
        <v>2779</v>
      </c>
    </row>
    <row r="807" spans="1:1" ht="15.5" thickTop="1" thickBot="1" x14ac:dyDescent="0.4">
      <c r="A807" s="7" t="s">
        <v>2818</v>
      </c>
    </row>
    <row r="808" spans="1:1" ht="30" thickTop="1" thickBot="1" x14ac:dyDescent="0.4">
      <c r="A808" s="7" t="s">
        <v>3164</v>
      </c>
    </row>
    <row r="809" spans="1:1" ht="15.5" thickTop="1" thickBot="1" x14ac:dyDescent="0.4">
      <c r="A809" s="7" t="s">
        <v>3268</v>
      </c>
    </row>
    <row r="810" spans="1:1" ht="15.5" thickTop="1" thickBot="1" x14ac:dyDescent="0.4">
      <c r="A810" s="7" t="s">
        <v>3269</v>
      </c>
    </row>
    <row r="811" spans="1:1" ht="15.5" thickTop="1" thickBot="1" x14ac:dyDescent="0.4">
      <c r="A811" s="7" t="s">
        <v>3706</v>
      </c>
    </row>
    <row r="812" spans="1:1" ht="15.5" thickTop="1" thickBot="1" x14ac:dyDescent="0.4">
      <c r="A812" s="7" t="s">
        <v>2644</v>
      </c>
    </row>
    <row r="813" spans="1:1" ht="15.5" thickTop="1" thickBot="1" x14ac:dyDescent="0.4">
      <c r="A813" s="7" t="s">
        <v>2558</v>
      </c>
    </row>
    <row r="814" spans="1:1" ht="15.5" thickTop="1" thickBot="1" x14ac:dyDescent="0.4">
      <c r="A814" s="7" t="s">
        <v>3380</v>
      </c>
    </row>
    <row r="815" spans="1:1" ht="15.5" thickTop="1" thickBot="1" x14ac:dyDescent="0.4">
      <c r="A815" s="7" t="s">
        <v>3140</v>
      </c>
    </row>
    <row r="816" spans="1:1" ht="15.5" thickTop="1" thickBot="1" x14ac:dyDescent="0.4">
      <c r="A816" s="1" t="s">
        <v>4403</v>
      </c>
    </row>
    <row r="817" spans="1:1" ht="15.5" thickTop="1" thickBot="1" x14ac:dyDescent="0.4">
      <c r="A817" s="1" t="s">
        <v>4347</v>
      </c>
    </row>
    <row r="818" spans="1:1" ht="15.5" thickTop="1" thickBot="1" x14ac:dyDescent="0.4">
      <c r="A818" s="7" t="s">
        <v>2731</v>
      </c>
    </row>
    <row r="819" spans="1:1" ht="15.5" thickTop="1" thickBot="1" x14ac:dyDescent="0.4">
      <c r="A819" s="7" t="s">
        <v>2723</v>
      </c>
    </row>
    <row r="820" spans="1:1" ht="15.5" thickTop="1" thickBot="1" x14ac:dyDescent="0.4">
      <c r="A820" s="1" t="s">
        <v>3841</v>
      </c>
    </row>
    <row r="821" spans="1:1" ht="15.5" thickTop="1" thickBot="1" x14ac:dyDescent="0.4">
      <c r="A821" s="7" t="s">
        <v>2902</v>
      </c>
    </row>
    <row r="822" spans="1:1" ht="15.5" thickTop="1" thickBot="1" x14ac:dyDescent="0.4">
      <c r="A822" s="1" t="str">
        <f>[13]Sheet1!J10</f>
        <v>FOXCONN DP25-42843-47</v>
      </c>
    </row>
    <row r="823" spans="1:1" ht="15.5" thickTop="1" thickBot="1" x14ac:dyDescent="0.4">
      <c r="A823" s="1" t="s">
        <v>4296</v>
      </c>
    </row>
    <row r="824" spans="1:1" ht="15.5" thickTop="1" thickBot="1" x14ac:dyDescent="0.4">
      <c r="A824" s="1" t="s">
        <v>4297</v>
      </c>
    </row>
    <row r="825" spans="1:1" ht="15.5" thickTop="1" thickBot="1" x14ac:dyDescent="0.4">
      <c r="A825" s="7" t="s">
        <v>2754</v>
      </c>
    </row>
    <row r="826" spans="1:1" ht="32" thickTop="1" thickBot="1" x14ac:dyDescent="0.4">
      <c r="A826" s="23" t="s">
        <v>2196</v>
      </c>
    </row>
    <row r="827" spans="1:1" ht="15.5" thickTop="1" thickBot="1" x14ac:dyDescent="0.4">
      <c r="A827" s="1" t="str">
        <f>[2]Sheet1!I55</f>
        <v>GALOOLI 100-SPARTABB-LIB</v>
      </c>
    </row>
    <row r="828" spans="1:1" ht="15.5" thickTop="1" thickBot="1" x14ac:dyDescent="0.4">
      <c r="A828" s="7" t="s">
        <v>1553</v>
      </c>
    </row>
    <row r="829" spans="1:1" ht="15.5" thickTop="1" thickBot="1" x14ac:dyDescent="0.4">
      <c r="A829" s="7" t="s">
        <v>1553</v>
      </c>
    </row>
    <row r="830" spans="1:1" ht="15.5" thickTop="1" thickBot="1" x14ac:dyDescent="0.4">
      <c r="A830" s="7" t="s">
        <v>1554</v>
      </c>
    </row>
    <row r="831" spans="1:1" ht="15.5" thickTop="1" thickBot="1" x14ac:dyDescent="0.4">
      <c r="A831" s="7" t="s">
        <v>1554</v>
      </c>
    </row>
    <row r="832" spans="1:1" ht="15.5" thickTop="1" thickBot="1" x14ac:dyDescent="0.4">
      <c r="A832" s="7" t="s">
        <v>1555</v>
      </c>
    </row>
    <row r="833" spans="1:1" ht="15.5" thickTop="1" thickBot="1" x14ac:dyDescent="0.4">
      <c r="A833" s="1" t="s">
        <v>4421</v>
      </c>
    </row>
    <row r="834" spans="1:1" ht="15.5" thickTop="1" thickBot="1" x14ac:dyDescent="0.4">
      <c r="A834" s="1" t="s">
        <v>4422</v>
      </c>
    </row>
    <row r="835" spans="1:1" ht="15.5" thickTop="1" thickBot="1" x14ac:dyDescent="0.4">
      <c r="A835" s="1" t="s">
        <v>4424</v>
      </c>
    </row>
    <row r="836" spans="1:1" ht="15.5" thickTop="1" thickBot="1" x14ac:dyDescent="0.4">
      <c r="A836" s="1" t="s">
        <v>4423</v>
      </c>
    </row>
    <row r="837" spans="1:1" ht="15.5" thickTop="1" thickBot="1" x14ac:dyDescent="0.4">
      <c r="A837" s="1" t="s">
        <v>3791</v>
      </c>
    </row>
    <row r="838" spans="1:1" ht="15.5" thickTop="1" thickBot="1" x14ac:dyDescent="0.4">
      <c r="A838" s="1" t="s">
        <v>3778</v>
      </c>
    </row>
    <row r="839" spans="1:1" ht="15.5" thickTop="1" thickBot="1" x14ac:dyDescent="0.4">
      <c r="A839" s="1" t="s">
        <v>3966</v>
      </c>
    </row>
    <row r="840" spans="1:1" ht="15.5" thickTop="1" thickBot="1" x14ac:dyDescent="0.4">
      <c r="A840" s="1" t="s">
        <v>4835</v>
      </c>
    </row>
    <row r="841" spans="1:1" ht="30.75" customHeight="1" thickTop="1" thickBot="1" x14ac:dyDescent="0.4">
      <c r="A841" s="7" t="s">
        <v>1556</v>
      </c>
    </row>
    <row r="842" spans="1:1" ht="15.5" thickTop="1" thickBot="1" x14ac:dyDescent="0.4">
      <c r="A842" s="1" t="s">
        <v>4854</v>
      </c>
    </row>
    <row r="843" spans="1:1" ht="15.5" thickTop="1" thickBot="1" x14ac:dyDescent="0.4">
      <c r="A843" s="1" t="s">
        <v>4860</v>
      </c>
    </row>
    <row r="844" spans="1:1" ht="15.5" thickTop="1" thickBot="1" x14ac:dyDescent="0.4">
      <c r="A844" s="1" t="s">
        <v>4855</v>
      </c>
    </row>
    <row r="845" spans="1:1" ht="15.5" thickTop="1" thickBot="1" x14ac:dyDescent="0.4">
      <c r="A845" s="7" t="s">
        <v>2339</v>
      </c>
    </row>
    <row r="846" spans="1:1" ht="15.5" thickTop="1" thickBot="1" x14ac:dyDescent="0.4">
      <c r="A846" s="1" t="s">
        <v>4458</v>
      </c>
    </row>
    <row r="847" spans="1:1" ht="15.5" thickTop="1" thickBot="1" x14ac:dyDescent="0.4">
      <c r="A847" s="1" t="s">
        <v>4338</v>
      </c>
    </row>
    <row r="848" spans="1:1" ht="15.5" thickTop="1" thickBot="1" x14ac:dyDescent="0.4">
      <c r="A848" s="1" t="s">
        <v>4358</v>
      </c>
    </row>
    <row r="849" spans="1:1" ht="15.5" thickTop="1" thickBot="1" x14ac:dyDescent="0.4">
      <c r="A849" s="1" t="s">
        <v>4358</v>
      </c>
    </row>
    <row r="850" spans="1:1" ht="15.5" thickTop="1" thickBot="1" x14ac:dyDescent="0.4">
      <c r="A850" s="1" t="s">
        <v>4498</v>
      </c>
    </row>
    <row r="851" spans="1:1" ht="15.5" thickTop="1" thickBot="1" x14ac:dyDescent="0.4">
      <c r="A851" s="1" t="s">
        <v>4376</v>
      </c>
    </row>
    <row r="852" spans="1:1" ht="15.5" thickTop="1" thickBot="1" x14ac:dyDescent="0.4">
      <c r="A852" s="7" t="s">
        <v>2709</v>
      </c>
    </row>
    <row r="853" spans="1:1" ht="15.5" thickTop="1" thickBot="1" x14ac:dyDescent="0.4">
      <c r="A853" s="7" t="s">
        <v>3137</v>
      </c>
    </row>
    <row r="854" spans="1:1" ht="15.5" thickTop="1" thickBot="1" x14ac:dyDescent="0.4">
      <c r="A854" s="7" t="s">
        <v>2397</v>
      </c>
    </row>
    <row r="855" spans="1:1" ht="15.5" thickTop="1" thickBot="1" x14ac:dyDescent="0.4">
      <c r="A855" s="15" t="s">
        <v>2809</v>
      </c>
    </row>
    <row r="856" spans="1:1" ht="15.5" thickTop="1" thickBot="1" x14ac:dyDescent="0.4">
      <c r="A856" s="1" t="s">
        <v>4883</v>
      </c>
    </row>
    <row r="857" spans="1:1" ht="15.5" thickTop="1" thickBot="1" x14ac:dyDescent="0.4">
      <c r="A857" s="1" t="s">
        <v>4885</v>
      </c>
    </row>
    <row r="858" spans="1:1" ht="15.5" thickTop="1" thickBot="1" x14ac:dyDescent="0.4">
      <c r="A858" s="1" t="s">
        <v>4884</v>
      </c>
    </row>
    <row r="859" spans="1:1" ht="15.5" thickTop="1" thickBot="1" x14ac:dyDescent="0.4">
      <c r="A859" s="7" t="s">
        <v>2376</v>
      </c>
    </row>
    <row r="860" spans="1:1" ht="15.5" thickTop="1" thickBot="1" x14ac:dyDescent="0.4">
      <c r="A860" s="7" t="s">
        <v>2810</v>
      </c>
    </row>
    <row r="861" spans="1:1" ht="15.5" thickTop="1" thickBot="1" x14ac:dyDescent="0.4">
      <c r="A861" s="7" t="s">
        <v>2987</v>
      </c>
    </row>
    <row r="862" spans="1:1" ht="15.5" thickTop="1" thickBot="1" x14ac:dyDescent="0.4">
      <c r="A862" s="1" t="s">
        <v>4601</v>
      </c>
    </row>
    <row r="863" spans="1:1" ht="15.5" thickTop="1" thickBot="1" x14ac:dyDescent="0.4">
      <c r="A863" s="15" t="s">
        <v>2814</v>
      </c>
    </row>
    <row r="864" spans="1:1" ht="15.5" thickTop="1" thickBot="1" x14ac:dyDescent="0.4">
      <c r="A864" s="7" t="s">
        <v>2944</v>
      </c>
    </row>
    <row r="865" spans="1:1" ht="15.5" thickTop="1" thickBot="1" x14ac:dyDescent="0.4">
      <c r="A865" s="7" t="s">
        <v>2374</v>
      </c>
    </row>
    <row r="866" spans="1:1" ht="15.5" thickTop="1" thickBot="1" x14ac:dyDescent="0.4">
      <c r="A866" s="7" t="s">
        <v>2375</v>
      </c>
    </row>
    <row r="867" spans="1:1" ht="15.5" thickTop="1" thickBot="1" x14ac:dyDescent="0.4">
      <c r="A867" s="7" t="s">
        <v>2811</v>
      </c>
    </row>
    <row r="868" spans="1:1" ht="15.5" thickTop="1" thickBot="1" x14ac:dyDescent="0.4">
      <c r="A868" s="15" t="s">
        <v>3138</v>
      </c>
    </row>
    <row r="869" spans="1:1" ht="15.5" thickTop="1" thickBot="1" x14ac:dyDescent="0.4">
      <c r="A869" s="7" t="s">
        <v>1923</v>
      </c>
    </row>
    <row r="870" spans="1:1" ht="15.5" thickTop="1" thickBot="1" x14ac:dyDescent="0.4">
      <c r="A870" s="7" t="s">
        <v>1924</v>
      </c>
    </row>
    <row r="871" spans="1:1" ht="15.5" thickTop="1" thickBot="1" x14ac:dyDescent="0.4">
      <c r="A871" s="7" t="s">
        <v>1922</v>
      </c>
    </row>
    <row r="872" spans="1:1" ht="15.5" thickTop="1" thickBot="1" x14ac:dyDescent="0.4">
      <c r="A872" s="15" t="s">
        <v>3444</v>
      </c>
    </row>
    <row r="873" spans="1:1" ht="15.5" thickTop="1" thickBot="1" x14ac:dyDescent="0.4">
      <c r="A873" s="15" t="s">
        <v>3230</v>
      </c>
    </row>
    <row r="874" spans="1:1" ht="15.5" thickTop="1" thickBot="1" x14ac:dyDescent="0.4">
      <c r="A874" s="1" t="str">
        <f>[10]Sheet1!D24</f>
        <v>H3C MSR1008</v>
      </c>
    </row>
    <row r="875" spans="1:1" ht="15.5" thickTop="1" thickBot="1" x14ac:dyDescent="0.4">
      <c r="A875" s="1" t="str">
        <f>[10]Sheet1!D29</f>
        <v>H3C MSR3640</v>
      </c>
    </row>
    <row r="876" spans="1:1" ht="15.5" thickTop="1" thickBot="1" x14ac:dyDescent="0.4">
      <c r="A876" s="1" t="s">
        <v>4361</v>
      </c>
    </row>
    <row r="877" spans="1:1" ht="15.5" thickTop="1" thickBot="1" x14ac:dyDescent="0.4">
      <c r="A877" s="7" t="s">
        <v>1557</v>
      </c>
    </row>
    <row r="878" spans="1:1" ht="15.5" thickTop="1" thickBot="1" x14ac:dyDescent="0.4">
      <c r="A878" s="1" t="s">
        <v>4864</v>
      </c>
    </row>
    <row r="879" spans="1:1" ht="15.5" thickTop="1" thickBot="1" x14ac:dyDescent="0.4">
      <c r="A879" s="1" t="s">
        <v>4865</v>
      </c>
    </row>
    <row r="880" spans="1:1" ht="15.5" thickTop="1" thickBot="1" x14ac:dyDescent="0.4">
      <c r="A880" s="1" t="s">
        <v>4493</v>
      </c>
    </row>
    <row r="881" spans="1:1" ht="15.5" thickTop="1" thickBot="1" x14ac:dyDescent="0.4">
      <c r="A881" s="1" t="s">
        <v>4451</v>
      </c>
    </row>
    <row r="882" spans="1:1" ht="15.5" thickTop="1" thickBot="1" x14ac:dyDescent="0.4">
      <c r="A882" s="7" t="s">
        <v>2651</v>
      </c>
    </row>
    <row r="883" spans="1:1" ht="15.5" thickTop="1" thickBot="1" x14ac:dyDescent="0.4">
      <c r="A883" s="7" t="s">
        <v>3201</v>
      </c>
    </row>
    <row r="884" spans="1:1" ht="15.5" thickTop="1" thickBot="1" x14ac:dyDescent="0.4">
      <c r="A884" s="1" t="s">
        <v>4786</v>
      </c>
    </row>
    <row r="885" spans="1:1" ht="15.5" thickTop="1" thickBot="1" x14ac:dyDescent="0.4">
      <c r="A885" s="7" t="s">
        <v>2583</v>
      </c>
    </row>
    <row r="886" spans="1:1" ht="15.5" thickTop="1" thickBot="1" x14ac:dyDescent="0.4">
      <c r="A886" s="1" t="s">
        <v>3961</v>
      </c>
    </row>
    <row r="887" spans="1:1" ht="15.5" thickTop="1" thickBot="1" x14ac:dyDescent="0.4">
      <c r="A887" s="1" t="s">
        <v>4785</v>
      </c>
    </row>
    <row r="888" spans="1:1" ht="15.5" thickTop="1" thickBot="1" x14ac:dyDescent="0.4">
      <c r="A888" s="7" t="s">
        <v>2857</v>
      </c>
    </row>
    <row r="889" spans="1:1" ht="15.5" thickTop="1" thickBot="1" x14ac:dyDescent="0.4">
      <c r="A889" s="1" t="str">
        <f>[12]Sheet1!H26</f>
        <v>HPE 1800 SERIES</v>
      </c>
    </row>
    <row r="890" spans="1:1" ht="15.5" thickTop="1" thickBot="1" x14ac:dyDescent="0.4">
      <c r="A890" s="1" t="str">
        <f>[12]Sheet1!H27</f>
        <v>HPE 1800 SERIES</v>
      </c>
    </row>
    <row r="891" spans="1:1" ht="15.5" thickTop="1" thickBot="1" x14ac:dyDescent="0.4">
      <c r="A891" s="1" t="str">
        <f>[12]Sheet1!H31</f>
        <v>HPE 2600 SERIES</v>
      </c>
    </row>
    <row r="892" spans="1:1" ht="15.5" thickTop="1" thickBot="1" x14ac:dyDescent="0.4">
      <c r="A892" s="1" t="str">
        <f>[12]Sheet1!H32</f>
        <v>HPE 2600 SERIES</v>
      </c>
    </row>
    <row r="893" spans="1:1" ht="15.5" thickTop="1" thickBot="1" x14ac:dyDescent="0.4">
      <c r="A893" s="1" t="str">
        <f>[12]Sheet1!H29</f>
        <v>HPE 2900 SERIES</v>
      </c>
    </row>
    <row r="894" spans="1:1" ht="15.5" thickTop="1" thickBot="1" x14ac:dyDescent="0.4">
      <c r="A894" s="1" t="str">
        <f>[12]Sheet1!H30</f>
        <v>HPE 2900 SERIES</v>
      </c>
    </row>
    <row r="895" spans="1:1" ht="15.5" thickTop="1" thickBot="1" x14ac:dyDescent="0.4">
      <c r="A895" s="7" t="s">
        <v>2735</v>
      </c>
    </row>
    <row r="896" spans="1:1" ht="15.5" thickTop="1" thickBot="1" x14ac:dyDescent="0.4">
      <c r="A896" s="18" t="s">
        <v>2880</v>
      </c>
    </row>
    <row r="897" spans="1:1" ht="15.5" thickTop="1" thickBot="1" x14ac:dyDescent="0.4">
      <c r="A897" s="18" t="s">
        <v>2639</v>
      </c>
    </row>
    <row r="898" spans="1:1" ht="15.5" thickTop="1" thickBot="1" x14ac:dyDescent="0.4">
      <c r="A898" s="7" t="s">
        <v>2706</v>
      </c>
    </row>
    <row r="899" spans="1:1" ht="15.5" thickTop="1" thickBot="1" x14ac:dyDescent="0.4">
      <c r="A899" s="14" t="s">
        <v>3107</v>
      </c>
    </row>
    <row r="900" spans="1:1" ht="15.5" thickTop="1" thickBot="1" x14ac:dyDescent="0.4">
      <c r="A900" s="14" t="s">
        <v>2616</v>
      </c>
    </row>
    <row r="901" spans="1:1" ht="15.5" thickTop="1" thickBot="1" x14ac:dyDescent="0.4">
      <c r="A901" s="7" t="s">
        <v>2742</v>
      </c>
    </row>
    <row r="902" spans="1:1" ht="15.5" thickTop="1" thickBot="1" x14ac:dyDescent="0.4">
      <c r="A902" s="7" t="s">
        <v>2882</v>
      </c>
    </row>
    <row r="903" spans="1:1" ht="15.5" thickTop="1" thickBot="1" x14ac:dyDescent="0.4">
      <c r="A903" s="7" t="s">
        <v>2881</v>
      </c>
    </row>
    <row r="904" spans="1:1" ht="15.5" thickTop="1" thickBot="1" x14ac:dyDescent="0.4">
      <c r="A904" s="7" t="s">
        <v>2612</v>
      </c>
    </row>
    <row r="905" spans="1:1" ht="29.25" customHeight="1" thickTop="1" thickBot="1" x14ac:dyDescent="0.4">
      <c r="A905" s="18" t="s">
        <v>3249</v>
      </c>
    </row>
    <row r="906" spans="1:1" ht="15.5" thickTop="1" thickBot="1" x14ac:dyDescent="0.4">
      <c r="A906" s="18" t="s">
        <v>2669</v>
      </c>
    </row>
    <row r="907" spans="1:1" ht="15.5" thickTop="1" thickBot="1" x14ac:dyDescent="0.4">
      <c r="A907" s="18" t="s">
        <v>2609</v>
      </c>
    </row>
    <row r="908" spans="1:1" ht="15.5" thickTop="1" thickBot="1" x14ac:dyDescent="0.4">
      <c r="A908" s="18" t="s">
        <v>2617</v>
      </c>
    </row>
    <row r="909" spans="1:1" ht="15.5" thickTop="1" thickBot="1" x14ac:dyDescent="0.4">
      <c r="A909" s="6" t="s">
        <v>4569</v>
      </c>
    </row>
    <row r="910" spans="1:1" ht="15.5" thickTop="1" thickBot="1" x14ac:dyDescent="0.4">
      <c r="A910" s="18" t="s">
        <v>3057</v>
      </c>
    </row>
    <row r="911" spans="1:1" ht="15.5" thickTop="1" thickBot="1" x14ac:dyDescent="0.4">
      <c r="A911" s="18" t="s">
        <v>2850</v>
      </c>
    </row>
    <row r="912" spans="1:1" ht="15.5" thickTop="1" thickBot="1" x14ac:dyDescent="0.4">
      <c r="A912" s="18" t="s">
        <v>2849</v>
      </c>
    </row>
    <row r="913" spans="1:1" ht="15.5" thickTop="1" thickBot="1" x14ac:dyDescent="0.4">
      <c r="A913" s="18" t="s">
        <v>2848</v>
      </c>
    </row>
    <row r="914" spans="1:1" ht="15.5" thickTop="1" thickBot="1" x14ac:dyDescent="0.4">
      <c r="A914" s="18" t="s">
        <v>2707</v>
      </c>
    </row>
    <row r="915" spans="1:1" ht="15.5" thickTop="1" thickBot="1" x14ac:dyDescent="0.4">
      <c r="A915" s="18" t="s">
        <v>2670</v>
      </c>
    </row>
    <row r="916" spans="1:1" ht="15.5" thickTop="1" thickBot="1" x14ac:dyDescent="0.4">
      <c r="A916" s="18" t="s">
        <v>3156</v>
      </c>
    </row>
    <row r="917" spans="1:1" ht="15.5" thickTop="1" thickBot="1" x14ac:dyDescent="0.4">
      <c r="A917" s="18" t="s">
        <v>3055</v>
      </c>
    </row>
    <row r="918" spans="1:1" ht="15.5" thickTop="1" thickBot="1" x14ac:dyDescent="0.4">
      <c r="A918" s="18" t="s">
        <v>3056</v>
      </c>
    </row>
    <row r="919" spans="1:1" ht="15.5" thickTop="1" thickBot="1" x14ac:dyDescent="0.4">
      <c r="A919" s="18" t="s">
        <v>3053</v>
      </c>
    </row>
    <row r="920" spans="1:1" ht="15.5" thickTop="1" thickBot="1" x14ac:dyDescent="0.4">
      <c r="A920" s="18" t="s">
        <v>3054</v>
      </c>
    </row>
    <row r="921" spans="1:1" ht="15.5" thickTop="1" thickBot="1" x14ac:dyDescent="0.4">
      <c r="A921" s="7" t="s">
        <v>2871</v>
      </c>
    </row>
    <row r="922" spans="1:1" ht="15.5" thickTop="1" thickBot="1" x14ac:dyDescent="0.4">
      <c r="A922" s="7" t="s">
        <v>2638</v>
      </c>
    </row>
    <row r="923" spans="1:1" ht="15.5" thickTop="1" thickBot="1" x14ac:dyDescent="0.4">
      <c r="A923" s="7" t="s">
        <v>2641</v>
      </c>
    </row>
    <row r="924" spans="1:1" ht="15.5" thickTop="1" thickBot="1" x14ac:dyDescent="0.4">
      <c r="A924" s="7" t="s">
        <v>1558</v>
      </c>
    </row>
    <row r="925" spans="1:1" ht="15.5" thickTop="1" thickBot="1" x14ac:dyDescent="0.4">
      <c r="A925" s="7" t="s">
        <v>1559</v>
      </c>
    </row>
    <row r="926" spans="1:1" ht="15.5" thickTop="1" thickBot="1" x14ac:dyDescent="0.4">
      <c r="A926" s="7" t="s">
        <v>2672</v>
      </c>
    </row>
    <row r="927" spans="1:1" ht="15.5" thickTop="1" thickBot="1" x14ac:dyDescent="0.4">
      <c r="A927" s="7" t="s">
        <v>2664</v>
      </c>
    </row>
    <row r="928" spans="1:1" ht="15.5" thickTop="1" thickBot="1" x14ac:dyDescent="0.4">
      <c r="A928" s="7" t="s">
        <v>2550</v>
      </c>
    </row>
    <row r="929" spans="1:1" ht="15.5" thickTop="1" thickBot="1" x14ac:dyDescent="0.4">
      <c r="A929" s="7" t="s">
        <v>2439</v>
      </c>
    </row>
    <row r="930" spans="1:1" ht="15.5" thickTop="1" thickBot="1" x14ac:dyDescent="0.4">
      <c r="A930" s="7" t="s">
        <v>2594</v>
      </c>
    </row>
    <row r="931" spans="1:1" ht="15.5" thickTop="1" thickBot="1" x14ac:dyDescent="0.4">
      <c r="A931" s="1" t="s">
        <v>4915</v>
      </c>
    </row>
    <row r="932" spans="1:1" ht="15.5" thickTop="1" thickBot="1" x14ac:dyDescent="0.4">
      <c r="A932" s="1" t="s">
        <v>4915</v>
      </c>
    </row>
    <row r="933" spans="1:1" ht="15.5" thickTop="1" thickBot="1" x14ac:dyDescent="0.4">
      <c r="A933" s="1" t="s">
        <v>4919</v>
      </c>
    </row>
    <row r="934" spans="1:1" ht="21" customHeight="1" thickTop="1" thickBot="1" x14ac:dyDescent="0.4">
      <c r="A934" s="1" t="s">
        <v>4919</v>
      </c>
    </row>
    <row r="935" spans="1:1" ht="17.25" customHeight="1" thickTop="1" thickBot="1" x14ac:dyDescent="0.4">
      <c r="A935" s="7" t="s">
        <v>3174</v>
      </c>
    </row>
    <row r="936" spans="1:1" ht="21" customHeight="1" thickTop="1" thickBot="1" x14ac:dyDescent="0.4">
      <c r="A936" s="7" t="s">
        <v>3298</v>
      </c>
    </row>
    <row r="937" spans="1:1" ht="22.5" customHeight="1" thickTop="1" thickBot="1" x14ac:dyDescent="0.4">
      <c r="A937" s="1" t="str">
        <f>[5]Sheet1!D3</f>
        <v>HUAWEI AP100 SERIES</v>
      </c>
    </row>
    <row r="938" spans="1:1" ht="15.5" thickTop="1" thickBot="1" x14ac:dyDescent="0.4">
      <c r="A938" s="1" t="str">
        <f>[5]Sheet1!D4</f>
        <v>HUAWEI AP100 SERIES</v>
      </c>
    </row>
    <row r="939" spans="1:1" ht="31.5" customHeight="1" thickTop="1" thickBot="1" x14ac:dyDescent="0.4">
      <c r="A939" s="1" t="str">
        <f>[5]Sheet1!D5</f>
        <v>HUAWEI AP200 SERIES</v>
      </c>
    </row>
    <row r="940" spans="1:1" ht="31.5" customHeight="1" thickTop="1" thickBot="1" x14ac:dyDescent="0.4">
      <c r="A940" s="1" t="str">
        <f>[5]Sheet1!D6</f>
        <v>HUAWEI AP200 SERIES</v>
      </c>
    </row>
    <row r="941" spans="1:1" ht="24.75" customHeight="1" thickTop="1" thickBot="1" x14ac:dyDescent="0.4">
      <c r="A941" s="1" t="str">
        <f>[5]Sheet1!D11</f>
        <v>HUAWEI AP300 SERIES</v>
      </c>
    </row>
    <row r="942" spans="1:1" ht="24.75" customHeight="1" thickTop="1" thickBot="1" x14ac:dyDescent="0.4">
      <c r="A942" s="1" t="str">
        <f>[5]Sheet1!D12</f>
        <v>HUAWEI AP300 SERIES</v>
      </c>
    </row>
    <row r="943" spans="1:1" ht="24.75" customHeight="1" thickTop="1" thickBot="1" x14ac:dyDescent="0.4">
      <c r="A943" s="1" t="str">
        <f>[5]Sheet1!D13</f>
        <v>HUAWEI AP5700 SERIES</v>
      </c>
    </row>
    <row r="944" spans="1:1" ht="24.75" customHeight="1" thickTop="1" thickBot="1" x14ac:dyDescent="0.4">
      <c r="A944" s="1" t="str">
        <f>[5]Sheet1!D15</f>
        <v>HUAWEI AP5700 SERIES</v>
      </c>
    </row>
    <row r="945" spans="1:1" ht="24.75" customHeight="1" thickTop="1" thickBot="1" x14ac:dyDescent="0.4">
      <c r="A945" s="1" t="str">
        <f>[5]Sheet1!D7</f>
        <v>HUAWEI AP600 SERIES</v>
      </c>
    </row>
    <row r="946" spans="1:1" ht="24.75" customHeight="1" thickTop="1" thickBot="1" x14ac:dyDescent="0.4">
      <c r="A946" s="1" t="str">
        <f>[5]Sheet1!D8</f>
        <v>HUAWEI AP600 SERIES</v>
      </c>
    </row>
    <row r="947" spans="1:1" ht="15.5" thickTop="1" thickBot="1" x14ac:dyDescent="0.4">
      <c r="A947" s="1" t="str">
        <f>[5]Sheet1!D14</f>
        <v>HUAWEI AP6700 SERIES</v>
      </c>
    </row>
    <row r="948" spans="1:1" ht="15.5" thickTop="1" thickBot="1" x14ac:dyDescent="0.4">
      <c r="A948" s="1" t="str">
        <f>[5]Sheet1!D16</f>
        <v>HUAWEI AP6700 SERIES</v>
      </c>
    </row>
    <row r="949" spans="1:1" ht="15.5" thickTop="1" thickBot="1" x14ac:dyDescent="0.4">
      <c r="A949" s="1" t="str">
        <f>[5]Sheet1!D9</f>
        <v>HUAWEI AP700 SERIES</v>
      </c>
    </row>
    <row r="950" spans="1:1" ht="15.5" thickTop="1" thickBot="1" x14ac:dyDescent="0.4">
      <c r="A950" s="1" t="str">
        <f>[5]Sheet1!D10</f>
        <v>HUAWEI AP700 SERIES</v>
      </c>
    </row>
    <row r="951" spans="1:1" ht="15.5" thickTop="1" thickBot="1" x14ac:dyDescent="0.4">
      <c r="A951" s="1" t="s">
        <v>4628</v>
      </c>
    </row>
    <row r="952" spans="1:1" ht="32.25" customHeight="1" thickTop="1" thickBot="1" x14ac:dyDescent="0.4">
      <c r="A952" s="1" t="s">
        <v>4627</v>
      </c>
    </row>
    <row r="953" spans="1:1" ht="15.5" thickTop="1" thickBot="1" x14ac:dyDescent="0.4">
      <c r="A953" s="1" t="s">
        <v>4626</v>
      </c>
    </row>
    <row r="954" spans="1:1" ht="15.5" thickTop="1" thickBot="1" x14ac:dyDescent="0.4">
      <c r="A954" s="7" t="s">
        <v>2551</v>
      </c>
    </row>
    <row r="955" spans="1:1" ht="15.5" thickTop="1" thickBot="1" x14ac:dyDescent="0.4">
      <c r="A955" s="1" t="s">
        <v>4417</v>
      </c>
    </row>
    <row r="956" spans="1:1" ht="15.5" thickTop="1" thickBot="1" x14ac:dyDescent="0.4">
      <c r="A956" s="7" t="s">
        <v>2604</v>
      </c>
    </row>
    <row r="957" spans="1:1" ht="15.5" thickTop="1" thickBot="1" x14ac:dyDescent="0.4">
      <c r="A957" s="1" t="s">
        <v>4918</v>
      </c>
    </row>
    <row r="958" spans="1:1" ht="15.5" thickTop="1" thickBot="1" x14ac:dyDescent="0.4">
      <c r="A958" s="1" t="s">
        <v>4918</v>
      </c>
    </row>
    <row r="959" spans="1:1" ht="15.5" thickTop="1" thickBot="1" x14ac:dyDescent="0.4">
      <c r="A959" s="32" t="s">
        <v>2679</v>
      </c>
    </row>
    <row r="960" spans="1:1" ht="15.5" thickTop="1" thickBot="1" x14ac:dyDescent="0.4">
      <c r="A960" s="1" t="s">
        <v>4484</v>
      </c>
    </row>
    <row r="961" spans="1:1" ht="15.5" thickTop="1" thickBot="1" x14ac:dyDescent="0.4">
      <c r="A961" s="1" t="s">
        <v>4609</v>
      </c>
    </row>
    <row r="962" spans="1:1" ht="15.5" thickTop="1" thickBot="1" x14ac:dyDescent="0.4">
      <c r="A962" s="7" t="s">
        <v>2940</v>
      </c>
    </row>
    <row r="963" spans="1:1" ht="15.5" thickTop="1" thickBot="1" x14ac:dyDescent="0.4">
      <c r="A963" s="7" t="s">
        <v>2451</v>
      </c>
    </row>
    <row r="964" spans="1:1" ht="15.5" thickTop="1" thickBot="1" x14ac:dyDescent="0.4">
      <c r="A964" s="7" t="s">
        <v>2424</v>
      </c>
    </row>
    <row r="965" spans="1:1" ht="15.5" thickTop="1" thickBot="1" x14ac:dyDescent="0.4">
      <c r="A965" s="7" t="s">
        <v>2549</v>
      </c>
    </row>
    <row r="966" spans="1:1" ht="15.5" thickTop="1" thickBot="1" x14ac:dyDescent="0.4">
      <c r="A966" s="7" t="s">
        <v>2433</v>
      </c>
    </row>
    <row r="967" spans="1:1" ht="15.5" thickTop="1" thickBot="1" x14ac:dyDescent="0.4">
      <c r="A967" s="7" t="s">
        <v>3114</v>
      </c>
    </row>
    <row r="968" spans="1:1" ht="15.5" thickTop="1" thickBot="1" x14ac:dyDescent="0.4">
      <c r="A968" s="7" t="s">
        <v>2548</v>
      </c>
    </row>
    <row r="969" spans="1:1" ht="15.5" thickTop="1" thickBot="1" x14ac:dyDescent="0.4">
      <c r="A969" s="7" t="s">
        <v>2747</v>
      </c>
    </row>
    <row r="970" spans="1:1" ht="15.5" thickTop="1" thickBot="1" x14ac:dyDescent="0.4">
      <c r="A970" s="7" t="s">
        <v>3306</v>
      </c>
    </row>
    <row r="971" spans="1:1" ht="15.5" thickTop="1" thickBot="1" x14ac:dyDescent="0.4">
      <c r="A971" s="7" t="s">
        <v>2661</v>
      </c>
    </row>
    <row r="972" spans="1:1" ht="15.5" thickTop="1" thickBot="1" x14ac:dyDescent="0.4">
      <c r="A972" s="7" t="s">
        <v>3113</v>
      </c>
    </row>
    <row r="973" spans="1:1" ht="15.5" thickTop="1" thickBot="1" x14ac:dyDescent="0.4">
      <c r="A973" s="7" t="s">
        <v>2547</v>
      </c>
    </row>
    <row r="974" spans="1:1" ht="15.5" thickTop="1" thickBot="1" x14ac:dyDescent="0.4">
      <c r="A974" s="7" t="s">
        <v>3283</v>
      </c>
    </row>
    <row r="975" spans="1:1" ht="15.5" thickTop="1" thickBot="1" x14ac:dyDescent="0.4">
      <c r="A975" s="1" t="s">
        <v>4992</v>
      </c>
    </row>
    <row r="976" spans="1:1" ht="15.5" thickTop="1" thickBot="1" x14ac:dyDescent="0.4">
      <c r="A976" s="1" t="s">
        <v>4992</v>
      </c>
    </row>
    <row r="977" spans="1:1" ht="15.5" thickTop="1" thickBot="1" x14ac:dyDescent="0.4">
      <c r="A977" s="7" t="s">
        <v>3305</v>
      </c>
    </row>
    <row r="978" spans="1:1" ht="15.5" thickTop="1" thickBot="1" x14ac:dyDescent="0.4">
      <c r="A978" s="7" t="s">
        <v>2546</v>
      </c>
    </row>
    <row r="979" spans="1:1" ht="15.5" thickTop="1" thickBot="1" x14ac:dyDescent="0.4">
      <c r="A979" s="7" t="s">
        <v>2941</v>
      </c>
    </row>
    <row r="980" spans="1:1" ht="15.5" thickTop="1" thickBot="1" x14ac:dyDescent="0.4">
      <c r="A980" s="7" t="s">
        <v>2591</v>
      </c>
    </row>
    <row r="981" spans="1:1" ht="15.5" thickTop="1" thickBot="1" x14ac:dyDescent="0.4">
      <c r="A981" s="7" t="s">
        <v>2554</v>
      </c>
    </row>
    <row r="982" spans="1:1" ht="15.5" thickTop="1" thickBot="1" x14ac:dyDescent="0.4">
      <c r="A982" s="7" t="s">
        <v>2589</v>
      </c>
    </row>
    <row r="983" spans="1:1" ht="15.5" thickTop="1" thickBot="1" x14ac:dyDescent="0.4">
      <c r="A983" s="7" t="s">
        <v>3112</v>
      </c>
    </row>
    <row r="984" spans="1:1" ht="15.5" thickTop="1" thickBot="1" x14ac:dyDescent="0.4">
      <c r="A984" s="7" t="s">
        <v>3451</v>
      </c>
    </row>
    <row r="985" spans="1:1" ht="15.5" thickTop="1" thickBot="1" x14ac:dyDescent="0.4">
      <c r="A985" s="7" t="s">
        <v>2592</v>
      </c>
    </row>
    <row r="986" spans="1:1" ht="15.5" thickTop="1" thickBot="1" x14ac:dyDescent="0.4">
      <c r="A986" s="7" t="s">
        <v>2595</v>
      </c>
    </row>
    <row r="987" spans="1:1" ht="15.5" thickTop="1" thickBot="1" x14ac:dyDescent="0.4">
      <c r="A987" s="7" t="s">
        <v>2452</v>
      </c>
    </row>
    <row r="988" spans="1:1" ht="15.5" thickTop="1" thickBot="1" x14ac:dyDescent="0.4">
      <c r="A988" s="7" t="s">
        <v>2753</v>
      </c>
    </row>
    <row r="989" spans="1:1" ht="15.5" thickTop="1" thickBot="1" x14ac:dyDescent="0.4">
      <c r="A989" s="7" t="s">
        <v>1854</v>
      </c>
    </row>
    <row r="990" spans="1:1" ht="15.5" thickTop="1" thickBot="1" x14ac:dyDescent="0.4">
      <c r="A990" s="1" t="s">
        <v>4276</v>
      </c>
    </row>
    <row r="991" spans="1:1" ht="15.5" thickTop="1" thickBot="1" x14ac:dyDescent="0.4">
      <c r="A991" s="1" t="s">
        <v>4313</v>
      </c>
    </row>
    <row r="992" spans="1:1" ht="15.5" thickTop="1" thickBot="1" x14ac:dyDescent="0.4">
      <c r="A992" s="1" t="s">
        <v>4313</v>
      </c>
    </row>
    <row r="993" spans="1:1" ht="15.5" thickTop="1" thickBot="1" x14ac:dyDescent="0.4">
      <c r="A993" s="7" t="s">
        <v>3167</v>
      </c>
    </row>
    <row r="994" spans="1:1" ht="15.5" thickTop="1" thickBot="1" x14ac:dyDescent="0.4">
      <c r="A994" s="7" t="s">
        <v>3331</v>
      </c>
    </row>
    <row r="995" spans="1:1" ht="15.5" thickTop="1" thickBot="1" x14ac:dyDescent="0.4">
      <c r="A995" s="7" t="s">
        <v>1562</v>
      </c>
    </row>
    <row r="996" spans="1:1" ht="15.5" thickTop="1" thickBot="1" x14ac:dyDescent="0.4">
      <c r="A996" s="7" t="s">
        <v>1560</v>
      </c>
    </row>
    <row r="997" spans="1:1" ht="15.5" thickTop="1" thickBot="1" x14ac:dyDescent="0.4">
      <c r="A997" s="1" t="s">
        <v>4443</v>
      </c>
    </row>
    <row r="998" spans="1:1" ht="15.5" thickTop="1" thickBot="1" x14ac:dyDescent="0.4">
      <c r="A998" s="7" t="s">
        <v>1561</v>
      </c>
    </row>
    <row r="999" spans="1:1" ht="15.5" thickTop="1" thickBot="1" x14ac:dyDescent="0.4">
      <c r="A999" s="7" t="s">
        <v>2658</v>
      </c>
    </row>
    <row r="1000" spans="1:1" ht="15.5" thickTop="1" thickBot="1" x14ac:dyDescent="0.4">
      <c r="A1000" s="7" t="s">
        <v>2619</v>
      </c>
    </row>
    <row r="1001" spans="1:1" ht="15.5" thickTop="1" thickBot="1" x14ac:dyDescent="0.4">
      <c r="A1001" s="7" t="s">
        <v>2746</v>
      </c>
    </row>
    <row r="1002" spans="1:1" ht="15.5" thickTop="1" thickBot="1" x14ac:dyDescent="0.4">
      <c r="A1002" s="1" t="str">
        <f>[2]Sheet1!I46</f>
        <v>HUAWEI EUDEMON 9000 E SERIES</v>
      </c>
    </row>
    <row r="1003" spans="1:1" ht="15.5" thickTop="1" thickBot="1" x14ac:dyDescent="0.4">
      <c r="A1003" s="1" t="str">
        <f>[2]Sheet1!I47</f>
        <v>HUAWEI EUDEMON 9000 E SERIES</v>
      </c>
    </row>
    <row r="1004" spans="1:1" ht="15.5" thickTop="1" thickBot="1" x14ac:dyDescent="0.4">
      <c r="A1004" s="7" t="s">
        <v>2660</v>
      </c>
    </row>
    <row r="1005" spans="1:1" ht="15.5" thickTop="1" thickBot="1" x14ac:dyDescent="0.4">
      <c r="A1005" s="7" t="s">
        <v>3189</v>
      </c>
    </row>
    <row r="1006" spans="1:1" ht="15.5" thickTop="1" thickBot="1" x14ac:dyDescent="0.4">
      <c r="A1006" s="1" t="s">
        <v>4428</v>
      </c>
    </row>
    <row r="1007" spans="1:1" ht="15.5" thickTop="1" thickBot="1" x14ac:dyDescent="0.4">
      <c r="A1007" s="1" t="s">
        <v>4427</v>
      </c>
    </row>
    <row r="1008" spans="1:1" ht="15.5" thickTop="1" thickBot="1" x14ac:dyDescent="0.4">
      <c r="A1008" s="7" t="s">
        <v>2436</v>
      </c>
    </row>
    <row r="1009" spans="1:1" ht="15.5" thickTop="1" thickBot="1" x14ac:dyDescent="0.4">
      <c r="A1009" s="7" t="s">
        <v>2937</v>
      </c>
    </row>
    <row r="1010" spans="1:1" ht="15.5" thickTop="1" thickBot="1" x14ac:dyDescent="0.4">
      <c r="A1010" s="1" t="s">
        <v>4611</v>
      </c>
    </row>
    <row r="1011" spans="1:1" ht="15.5" thickTop="1" thickBot="1" x14ac:dyDescent="0.4">
      <c r="A1011" s="1" t="s">
        <v>4610</v>
      </c>
    </row>
    <row r="1012" spans="1:1" ht="15.5" thickTop="1" thickBot="1" x14ac:dyDescent="0.4">
      <c r="A1012" s="1" t="str">
        <f>[11]Sheet1!D14</f>
        <v>HUAWEI HG814x SERIES</v>
      </c>
    </row>
    <row r="1013" spans="1:1" ht="15.5" thickTop="1" thickBot="1" x14ac:dyDescent="0.4">
      <c r="A1013" s="7" t="s">
        <v>2621</v>
      </c>
    </row>
    <row r="1014" spans="1:1" ht="15.5" thickTop="1" thickBot="1" x14ac:dyDescent="0.4">
      <c r="A1014" s="7" t="s">
        <v>2593</v>
      </c>
    </row>
    <row r="1015" spans="1:1" ht="15.5" thickTop="1" thickBot="1" x14ac:dyDescent="0.4">
      <c r="A1015" s="7" t="s">
        <v>2649</v>
      </c>
    </row>
    <row r="1016" spans="1:1" ht="15.5" thickTop="1" thickBot="1" x14ac:dyDescent="0.4">
      <c r="A1016" s="7" t="s">
        <v>2843</v>
      </c>
    </row>
    <row r="1017" spans="1:1" ht="15.5" thickTop="1" thickBot="1" x14ac:dyDescent="0.4">
      <c r="A1017" s="7" t="s">
        <v>2662</v>
      </c>
    </row>
    <row r="1018" spans="1:1" ht="15.5" thickTop="1" thickBot="1" x14ac:dyDescent="0.4">
      <c r="A1018" s="7" t="s">
        <v>2597</v>
      </c>
    </row>
    <row r="1019" spans="1:1" ht="15.5" thickTop="1" thickBot="1" x14ac:dyDescent="0.4">
      <c r="A1019" s="7" t="s">
        <v>2663</v>
      </c>
    </row>
    <row r="1020" spans="1:1" ht="15.5" thickTop="1" thickBot="1" x14ac:dyDescent="0.4">
      <c r="A1020" s="7" t="s">
        <v>2432</v>
      </c>
    </row>
    <row r="1021" spans="1:1" ht="15.5" thickTop="1" thickBot="1" x14ac:dyDescent="0.4">
      <c r="A1021" s="7" t="s">
        <v>3656</v>
      </c>
    </row>
    <row r="1022" spans="1:1" ht="15.5" thickTop="1" thickBot="1" x14ac:dyDescent="0.4">
      <c r="A1022" s="7" t="s">
        <v>2912</v>
      </c>
    </row>
    <row r="1023" spans="1:1" ht="15.5" thickTop="1" thickBot="1" x14ac:dyDescent="0.4">
      <c r="A1023" s="7" t="s">
        <v>2637</v>
      </c>
    </row>
    <row r="1024" spans="1:1" ht="15.5" thickTop="1" thickBot="1" x14ac:dyDescent="0.4">
      <c r="A1024" s="7" t="s">
        <v>2447</v>
      </c>
    </row>
    <row r="1025" spans="1:1" ht="15.5" thickTop="1" thickBot="1" x14ac:dyDescent="0.4">
      <c r="A1025" s="7" t="s">
        <v>2815</v>
      </c>
    </row>
    <row r="1026" spans="1:1" ht="15.5" thickTop="1" thickBot="1" x14ac:dyDescent="0.4">
      <c r="A1026" s="7" t="s">
        <v>2538</v>
      </c>
    </row>
    <row r="1027" spans="1:1" ht="15.5" thickTop="1" thickBot="1" x14ac:dyDescent="0.4">
      <c r="A1027" s="7" t="s">
        <v>2382</v>
      </c>
    </row>
    <row r="1028" spans="1:1" ht="15.5" thickTop="1" thickBot="1" x14ac:dyDescent="0.4">
      <c r="A1028" s="7" t="s">
        <v>2413</v>
      </c>
    </row>
    <row r="1029" spans="1:1" ht="15.5" thickTop="1" thickBot="1" x14ac:dyDescent="0.4">
      <c r="A1029" s="7" t="s">
        <v>2412</v>
      </c>
    </row>
    <row r="1030" spans="1:1" ht="15.5" thickTop="1" thickBot="1" x14ac:dyDescent="0.4">
      <c r="A1030" s="7" t="s">
        <v>2798</v>
      </c>
    </row>
    <row r="1031" spans="1:1" ht="15.5" thickTop="1" thickBot="1" x14ac:dyDescent="0.4">
      <c r="A1031" s="7" t="s">
        <v>2545</v>
      </c>
    </row>
    <row r="1032" spans="1:1" ht="15.5" thickTop="1" thickBot="1" x14ac:dyDescent="0.4">
      <c r="A1032" s="7" t="s">
        <v>2682</v>
      </c>
    </row>
    <row r="1033" spans="1:1" ht="15.5" thickTop="1" thickBot="1" x14ac:dyDescent="0.4">
      <c r="A1033" s="7" t="s">
        <v>2556</v>
      </c>
    </row>
    <row r="1034" spans="1:1" ht="15.5" thickTop="1" thickBot="1" x14ac:dyDescent="0.4">
      <c r="A1034" s="7" t="s">
        <v>2836</v>
      </c>
    </row>
    <row r="1035" spans="1:1" ht="15.5" thickTop="1" thickBot="1" x14ac:dyDescent="0.4">
      <c r="A1035" s="7" t="s">
        <v>3132</v>
      </c>
    </row>
    <row r="1036" spans="1:1" ht="15.5" thickTop="1" thickBot="1" x14ac:dyDescent="0.4">
      <c r="A1036" s="7" t="s">
        <v>3607</v>
      </c>
    </row>
    <row r="1037" spans="1:1" ht="15.5" thickTop="1" thickBot="1" x14ac:dyDescent="0.4">
      <c r="A1037" s="1" t="s">
        <v>4312</v>
      </c>
    </row>
    <row r="1038" spans="1:1" ht="15.5" thickTop="1" thickBot="1" x14ac:dyDescent="0.4">
      <c r="A1038" s="1" t="s">
        <v>4316</v>
      </c>
    </row>
    <row r="1039" spans="1:1" ht="15.5" thickTop="1" thickBot="1" x14ac:dyDescent="0.4">
      <c r="A1039" s="1" t="s">
        <v>4315</v>
      </c>
    </row>
    <row r="1040" spans="1:1" ht="15.5" thickTop="1" thickBot="1" x14ac:dyDescent="0.4">
      <c r="A1040" s="1" t="s">
        <v>4317</v>
      </c>
    </row>
    <row r="1041" spans="1:1" ht="15.5" thickTop="1" thickBot="1" x14ac:dyDescent="0.4">
      <c r="A1041" s="7" t="s">
        <v>3304</v>
      </c>
    </row>
    <row r="1042" spans="1:1" ht="15.5" thickTop="1" thickBot="1" x14ac:dyDescent="0.4">
      <c r="A1042" s="1" t="str">
        <f>[11]Sheet1!D15</f>
        <v>HUAWEI OPTIXSTAR K562 SERIES</v>
      </c>
    </row>
    <row r="1043" spans="1:1" ht="15.5" thickTop="1" thickBot="1" x14ac:dyDescent="0.4">
      <c r="A1043" s="1" t="str">
        <f>[11]Sheet1!D16</f>
        <v>HUAWEI OPTIXSTAR K562 SERIES</v>
      </c>
    </row>
    <row r="1044" spans="1:1" ht="15.5" thickTop="1" thickBot="1" x14ac:dyDescent="0.4">
      <c r="A1044" s="7" t="s">
        <v>3604</v>
      </c>
    </row>
    <row r="1045" spans="1:1" ht="15.5" thickTop="1" thickBot="1" x14ac:dyDescent="0.4">
      <c r="A1045" s="7" t="s">
        <v>3146</v>
      </c>
    </row>
    <row r="1046" spans="1:1" ht="15.5" thickTop="1" thickBot="1" x14ac:dyDescent="0.4">
      <c r="A1046" s="7" t="s">
        <v>2552</v>
      </c>
    </row>
    <row r="1047" spans="1:1" ht="15.5" thickTop="1" thickBot="1" x14ac:dyDescent="0.4">
      <c r="A1047" s="1" t="s">
        <v>4608</v>
      </c>
    </row>
    <row r="1048" spans="1:1" ht="15.5" thickTop="1" thickBot="1" x14ac:dyDescent="0.4">
      <c r="A1048" s="1" t="str">
        <f>[9]Sheet1!G22</f>
        <v>HUAWEI OPTIXTRANS E6608T</v>
      </c>
    </row>
    <row r="1049" spans="1:1" ht="15.5" thickTop="1" thickBot="1" x14ac:dyDescent="0.4">
      <c r="A1049" s="7" t="s">
        <v>3475</v>
      </c>
    </row>
    <row r="1050" spans="1:1" ht="15.5" thickTop="1" thickBot="1" x14ac:dyDescent="0.4">
      <c r="A1050" s="7" t="s">
        <v>2665</v>
      </c>
    </row>
    <row r="1051" spans="1:1" ht="15.5" thickTop="1" thickBot="1" x14ac:dyDescent="0.4">
      <c r="A1051" s="1" t="s">
        <v>3779</v>
      </c>
    </row>
    <row r="1052" spans="1:1" ht="15.5" thickTop="1" thickBot="1" x14ac:dyDescent="0.4">
      <c r="A1052" s="4" t="s">
        <v>3802</v>
      </c>
    </row>
    <row r="1053" spans="1:1" ht="15.5" thickTop="1" thickBot="1" x14ac:dyDescent="0.4">
      <c r="A1053" s="1" t="s">
        <v>4381</v>
      </c>
    </row>
    <row r="1054" spans="1:1" ht="15.5" thickTop="1" thickBot="1" x14ac:dyDescent="0.4">
      <c r="A1054" s="1" t="s">
        <v>4475</v>
      </c>
    </row>
    <row r="1055" spans="1:1" ht="15.5" thickTop="1" thickBot="1" x14ac:dyDescent="0.4">
      <c r="A1055" s="7" t="s">
        <v>2555</v>
      </c>
    </row>
    <row r="1056" spans="1:1" ht="15.5" thickTop="1" thickBot="1" x14ac:dyDescent="0.4">
      <c r="A1056" s="1" t="s">
        <v>4380</v>
      </c>
    </row>
    <row r="1057" spans="1:1" ht="15.5" thickTop="1" thickBot="1" x14ac:dyDescent="0.4">
      <c r="A1057" s="7" t="s">
        <v>3198</v>
      </c>
    </row>
    <row r="1058" spans="1:1" ht="15.5" thickTop="1" thickBot="1" x14ac:dyDescent="0.4">
      <c r="A1058" s="7" t="s">
        <v>2445</v>
      </c>
    </row>
    <row r="1059" spans="1:1" ht="15.5" thickTop="1" thickBot="1" x14ac:dyDescent="0.4">
      <c r="A1059" s="7" t="s">
        <v>2585</v>
      </c>
    </row>
    <row r="1060" spans="1:1" ht="15.5" thickTop="1" thickBot="1" x14ac:dyDescent="0.4">
      <c r="A1060" s="7" t="s">
        <v>2587</v>
      </c>
    </row>
    <row r="1061" spans="1:1" ht="15.5" thickTop="1" thickBot="1" x14ac:dyDescent="0.4">
      <c r="A1061" s="7" t="s">
        <v>2590</v>
      </c>
    </row>
    <row r="1062" spans="1:1" ht="15.5" thickTop="1" thickBot="1" x14ac:dyDescent="0.4">
      <c r="A1062" s="7" t="s">
        <v>2590</v>
      </c>
    </row>
    <row r="1063" spans="1:1" ht="15.5" thickTop="1" thickBot="1" x14ac:dyDescent="0.4">
      <c r="A1063" s="7" t="s">
        <v>2588</v>
      </c>
    </row>
    <row r="1064" spans="1:1" ht="15.5" thickTop="1" thickBot="1" x14ac:dyDescent="0.4">
      <c r="A1064" s="7" t="s">
        <v>2586</v>
      </c>
    </row>
    <row r="1065" spans="1:1" ht="15.5" thickTop="1" thickBot="1" x14ac:dyDescent="0.4">
      <c r="A1065" s="7" t="s">
        <v>2652</v>
      </c>
    </row>
    <row r="1066" spans="1:1" ht="15.5" thickTop="1" thickBot="1" x14ac:dyDescent="0.4">
      <c r="A1066" s="7" t="s">
        <v>2654</v>
      </c>
    </row>
    <row r="1067" spans="1:1" ht="15.5" thickTop="1" thickBot="1" x14ac:dyDescent="0.4">
      <c r="A1067" s="7" t="s">
        <v>3308</v>
      </c>
    </row>
    <row r="1068" spans="1:1" ht="15.5" thickTop="1" thickBot="1" x14ac:dyDescent="0.4">
      <c r="A1068" s="1" t="s">
        <v>4379</v>
      </c>
    </row>
    <row r="1069" spans="1:1" ht="15.5" thickTop="1" thickBot="1" x14ac:dyDescent="0.4">
      <c r="A1069" s="1" t="s">
        <v>2446</v>
      </c>
    </row>
    <row r="1070" spans="1:1" ht="15.5" thickTop="1" thickBot="1" x14ac:dyDescent="0.4">
      <c r="A1070" s="7" t="s">
        <v>2584</v>
      </c>
    </row>
    <row r="1071" spans="1:1" ht="15.5" thickTop="1" thickBot="1" x14ac:dyDescent="0.4">
      <c r="A1071" s="7" t="s">
        <v>2603</v>
      </c>
    </row>
    <row r="1072" spans="1:1" ht="15.5" thickTop="1" thickBot="1" x14ac:dyDescent="0.4">
      <c r="A1072" s="1" t="s">
        <v>2653</v>
      </c>
    </row>
    <row r="1073" spans="1:1" ht="15.5" thickTop="1" thickBot="1" x14ac:dyDescent="0.4">
      <c r="A1073" s="7" t="s">
        <v>2537</v>
      </c>
    </row>
    <row r="1074" spans="1:1" ht="15.5" thickTop="1" thickBot="1" x14ac:dyDescent="0.4">
      <c r="A1074" s="7" t="s">
        <v>2656</v>
      </c>
    </row>
    <row r="1075" spans="1:1" ht="15.5" thickTop="1" thickBot="1" x14ac:dyDescent="0.4">
      <c r="A1075" s="7" t="s">
        <v>2553</v>
      </c>
    </row>
    <row r="1076" spans="1:1" ht="15.5" thickTop="1" thickBot="1" x14ac:dyDescent="0.4">
      <c r="A1076" s="7" t="s">
        <v>2816</v>
      </c>
    </row>
    <row r="1077" spans="1:1" ht="15.5" thickTop="1" thickBot="1" x14ac:dyDescent="0.4">
      <c r="A1077" s="7" t="s">
        <v>2438</v>
      </c>
    </row>
    <row r="1078" spans="1:1" ht="15.5" thickTop="1" thickBot="1" x14ac:dyDescent="0.4">
      <c r="A1078" s="7" t="s">
        <v>2453</v>
      </c>
    </row>
    <row r="1079" spans="1:1" ht="15.5" thickTop="1" thickBot="1" x14ac:dyDescent="0.4">
      <c r="A1079" s="7" t="s">
        <v>3110</v>
      </c>
    </row>
    <row r="1080" spans="1:1" ht="15.5" thickTop="1" thickBot="1" x14ac:dyDescent="0.4">
      <c r="A1080" s="7" t="s">
        <v>2681</v>
      </c>
    </row>
    <row r="1081" spans="1:1" ht="15.5" thickTop="1" thickBot="1" x14ac:dyDescent="0.4">
      <c r="A1081" s="7" t="s">
        <v>2671</v>
      </c>
    </row>
    <row r="1082" spans="1:1" ht="15.5" thickTop="1" thickBot="1" x14ac:dyDescent="0.4">
      <c r="A1082" s="7" t="s">
        <v>2400</v>
      </c>
    </row>
    <row r="1083" spans="1:1" ht="15.5" thickTop="1" thickBot="1" x14ac:dyDescent="0.4">
      <c r="A1083" s="1" t="s">
        <v>3979</v>
      </c>
    </row>
    <row r="1084" spans="1:1" ht="15.5" thickTop="1" thickBot="1" x14ac:dyDescent="0.4">
      <c r="A1084" s="7" t="s">
        <v>2680</v>
      </c>
    </row>
    <row r="1085" spans="1:1" ht="15.5" thickTop="1" thickBot="1" x14ac:dyDescent="0.4">
      <c r="A1085" s="7" t="s">
        <v>2920</v>
      </c>
    </row>
    <row r="1086" spans="1:1" ht="15.5" thickTop="1" thickBot="1" x14ac:dyDescent="0.4">
      <c r="A1086" s="7" t="s">
        <v>2655</v>
      </c>
    </row>
    <row r="1087" spans="1:1" ht="15.5" thickTop="1" thickBot="1" x14ac:dyDescent="0.4">
      <c r="A1087" s="7" t="s">
        <v>2596</v>
      </c>
    </row>
    <row r="1088" spans="1:1" ht="15.5" thickTop="1" thickBot="1" x14ac:dyDescent="0.4">
      <c r="A1088" s="7" t="s">
        <v>2659</v>
      </c>
    </row>
    <row r="1089" spans="1:1" ht="15.5" thickTop="1" thickBot="1" x14ac:dyDescent="0.4">
      <c r="A1089" s="7" t="s">
        <v>2618</v>
      </c>
    </row>
    <row r="1090" spans="1:1" ht="15.5" thickTop="1" thickBot="1" x14ac:dyDescent="0.4">
      <c r="A1090" s="7" t="s">
        <v>2602</v>
      </c>
    </row>
    <row r="1091" spans="1:1" ht="15.5" thickTop="1" thickBot="1" x14ac:dyDescent="0.4">
      <c r="A1091" s="7" t="s">
        <v>2683</v>
      </c>
    </row>
    <row r="1092" spans="1:1" ht="15.5" thickTop="1" thickBot="1" x14ac:dyDescent="0.4">
      <c r="A1092" s="7" t="s">
        <v>2756</v>
      </c>
    </row>
    <row r="1093" spans="1:1" ht="15.5" thickTop="1" thickBot="1" x14ac:dyDescent="0.4">
      <c r="A1093" s="7" t="s">
        <v>2817</v>
      </c>
    </row>
    <row r="1094" spans="1:1" ht="15.5" thickTop="1" thickBot="1" x14ac:dyDescent="0.4">
      <c r="A1094" s="7" t="s">
        <v>2817</v>
      </c>
    </row>
    <row r="1095" spans="1:1" ht="15.5" thickTop="1" thickBot="1" x14ac:dyDescent="0.4">
      <c r="A1095" s="1" t="s">
        <v>4840</v>
      </c>
    </row>
    <row r="1096" spans="1:1" ht="15.5" thickTop="1" thickBot="1" x14ac:dyDescent="0.4">
      <c r="A1096" s="7" t="s">
        <v>2052</v>
      </c>
    </row>
    <row r="1097" spans="1:1" ht="15.5" thickTop="1" thickBot="1" x14ac:dyDescent="0.4">
      <c r="A1097" s="7" t="s">
        <v>1563</v>
      </c>
    </row>
    <row r="1098" spans="1:1" ht="15.5" thickTop="1" thickBot="1" x14ac:dyDescent="0.4">
      <c r="A1098" s="7" t="s">
        <v>3123</v>
      </c>
    </row>
    <row r="1099" spans="1:1" ht="15.5" thickTop="1" thickBot="1" x14ac:dyDescent="0.4">
      <c r="A1099" s="7" t="s">
        <v>2694</v>
      </c>
    </row>
    <row r="1100" spans="1:1" ht="15.5" thickTop="1" thickBot="1" x14ac:dyDescent="0.4">
      <c r="A1100" s="1" t="s">
        <v>4469</v>
      </c>
    </row>
    <row r="1101" spans="1:1" ht="15.5" thickTop="1" thickBot="1" x14ac:dyDescent="0.4">
      <c r="A1101" s="7" t="s">
        <v>2745</v>
      </c>
    </row>
    <row r="1102" spans="1:1" ht="15.5" thickTop="1" thickBot="1" x14ac:dyDescent="0.4">
      <c r="A1102" s="7" t="s">
        <v>1564</v>
      </c>
    </row>
    <row r="1103" spans="1:1" ht="15.5" thickTop="1" thickBot="1" x14ac:dyDescent="0.4">
      <c r="A1103" s="7" t="s">
        <v>1565</v>
      </c>
    </row>
    <row r="1104" spans="1:1" ht="15.5" thickTop="1" thickBot="1" x14ac:dyDescent="0.4">
      <c r="A1104" s="7" t="s">
        <v>1566</v>
      </c>
    </row>
    <row r="1105" spans="1:1" ht="17.5" thickTop="1" thickBot="1" x14ac:dyDescent="0.4">
      <c r="A1105" s="7" t="s">
        <v>4665</v>
      </c>
    </row>
    <row r="1106" spans="1:1" ht="17.5" thickTop="1" thickBot="1" x14ac:dyDescent="0.4">
      <c r="A1106" s="7" t="s">
        <v>4666</v>
      </c>
    </row>
    <row r="1107" spans="1:1" ht="15.5" thickTop="1" thickBot="1" x14ac:dyDescent="0.4">
      <c r="A1107" s="7" t="s">
        <v>2518</v>
      </c>
    </row>
    <row r="1108" spans="1:1" ht="15.5" thickTop="1" thickBot="1" x14ac:dyDescent="0.4">
      <c r="A1108" s="7" t="s">
        <v>2519</v>
      </c>
    </row>
    <row r="1109" spans="1:1" ht="15.5" thickTop="1" thickBot="1" x14ac:dyDescent="0.4">
      <c r="A1109" s="1" t="s">
        <v>4851</v>
      </c>
    </row>
    <row r="1110" spans="1:1" ht="15.5" thickTop="1" thickBot="1" x14ac:dyDescent="0.4">
      <c r="A1110" s="7" t="s">
        <v>2983</v>
      </c>
    </row>
    <row r="1111" spans="1:1" ht="15.5" thickTop="1" thickBot="1" x14ac:dyDescent="0.4">
      <c r="A1111" s="7" t="s">
        <v>1567</v>
      </c>
    </row>
    <row r="1112" spans="1:1" ht="15.5" thickTop="1" thickBot="1" x14ac:dyDescent="0.4">
      <c r="A1112" s="1" t="s">
        <v>4830</v>
      </c>
    </row>
    <row r="1113" spans="1:1" ht="15.5" thickTop="1" thickBot="1" x14ac:dyDescent="0.4">
      <c r="A1113" s="1" t="s">
        <v>4831</v>
      </c>
    </row>
    <row r="1114" spans="1:1" ht="15.5" thickTop="1" thickBot="1" x14ac:dyDescent="0.4">
      <c r="A1114" s="1" t="str">
        <f>[2]Sheet1!I54</f>
        <v>ITEL SNC DPRO6 TV/MM</v>
      </c>
    </row>
    <row r="1115" spans="1:1" ht="15.5" thickTop="1" thickBot="1" x14ac:dyDescent="0.4">
      <c r="A1115" s="7" t="s">
        <v>5013</v>
      </c>
    </row>
    <row r="1116" spans="1:1" ht="15.5" thickTop="1" thickBot="1" x14ac:dyDescent="0.4">
      <c r="A1116" s="1" t="s">
        <v>4476</v>
      </c>
    </row>
    <row r="1117" spans="1:1" ht="15.5" thickTop="1" thickBot="1" x14ac:dyDescent="0.4">
      <c r="A1117" s="1" t="s">
        <v>4416</v>
      </c>
    </row>
    <row r="1118" spans="1:1" ht="15.5" thickTop="1" thickBot="1" x14ac:dyDescent="0.4">
      <c r="A1118" s="1" t="s">
        <v>4415</v>
      </c>
    </row>
    <row r="1119" spans="1:1" ht="15.5" thickTop="1" thickBot="1" x14ac:dyDescent="0.4">
      <c r="A1119" s="1" t="s">
        <v>3834</v>
      </c>
    </row>
    <row r="1120" spans="1:1" ht="15.5" thickTop="1" thickBot="1" x14ac:dyDescent="0.4">
      <c r="A1120" s="1" t="s">
        <v>3834</v>
      </c>
    </row>
    <row r="1121" spans="1:1" ht="15.5" thickTop="1" thickBot="1" x14ac:dyDescent="0.4">
      <c r="A1121" s="7" t="s">
        <v>3703</v>
      </c>
    </row>
    <row r="1122" spans="1:1" ht="15.5" thickTop="1" thickBot="1" x14ac:dyDescent="0.4">
      <c r="A1122" s="1" t="s">
        <v>4449</v>
      </c>
    </row>
    <row r="1123" spans="1:1" ht="15.5" thickTop="1" thickBot="1" x14ac:dyDescent="0.4">
      <c r="A1123" s="1" t="s">
        <v>4401</v>
      </c>
    </row>
    <row r="1124" spans="1:1" ht="15.5" thickTop="1" thickBot="1" x14ac:dyDescent="0.4">
      <c r="A1124" s="1" t="s">
        <v>4893</v>
      </c>
    </row>
    <row r="1125" spans="1:1" ht="15.5" thickTop="1" thickBot="1" x14ac:dyDescent="0.4">
      <c r="A1125" s="1" t="s">
        <v>4894</v>
      </c>
    </row>
    <row r="1126" spans="1:1" ht="15.5" thickTop="1" thickBot="1" x14ac:dyDescent="0.4">
      <c r="A1126" s="1" t="s">
        <v>4895</v>
      </c>
    </row>
    <row r="1127" spans="1:1" ht="15.5" thickTop="1" thickBot="1" x14ac:dyDescent="0.4">
      <c r="A1127" s="1" t="s">
        <v>4889</v>
      </c>
    </row>
    <row r="1128" spans="1:1" ht="15.5" thickTop="1" thickBot="1" x14ac:dyDescent="0.4">
      <c r="A1128" s="1" t="s">
        <v>4896</v>
      </c>
    </row>
    <row r="1129" spans="1:1" ht="15.5" thickTop="1" thickBot="1" x14ac:dyDescent="0.4">
      <c r="A1129" s="1" t="s">
        <v>4891</v>
      </c>
    </row>
    <row r="1130" spans="1:1" ht="15.5" thickTop="1" thickBot="1" x14ac:dyDescent="0.4">
      <c r="A1130" s="1" t="s">
        <v>4888</v>
      </c>
    </row>
    <row r="1131" spans="1:1" ht="15.5" thickTop="1" thickBot="1" x14ac:dyDescent="0.4">
      <c r="A1131" s="1" t="s">
        <v>4892</v>
      </c>
    </row>
    <row r="1132" spans="1:1" ht="15.5" thickTop="1" thickBot="1" x14ac:dyDescent="0.4">
      <c r="A1132" s="1" t="s">
        <v>4887</v>
      </c>
    </row>
    <row r="1133" spans="1:1" ht="15.5" thickTop="1" thickBot="1" x14ac:dyDescent="0.4">
      <c r="A1133" s="1" t="s">
        <v>4890</v>
      </c>
    </row>
    <row r="1134" spans="1:1" ht="15.5" thickTop="1" thickBot="1" x14ac:dyDescent="0.4">
      <c r="A1134" s="1" t="s">
        <v>4886</v>
      </c>
    </row>
    <row r="1135" spans="1:1" ht="15.5" thickTop="1" thickBot="1" x14ac:dyDescent="0.4">
      <c r="A1135" s="1" t="s">
        <v>4965</v>
      </c>
    </row>
    <row r="1136" spans="1:1" ht="15.5" thickTop="1" thickBot="1" x14ac:dyDescent="0.4">
      <c r="A1136" s="1" t="s">
        <v>4968</v>
      </c>
    </row>
    <row r="1137" spans="1:1" ht="15.5" thickTop="1" thickBot="1" x14ac:dyDescent="0.4">
      <c r="A1137" s="1" t="s">
        <v>4967</v>
      </c>
    </row>
    <row r="1138" spans="1:1" ht="15.5" thickTop="1" thickBot="1" x14ac:dyDescent="0.4">
      <c r="A1138" s="1" t="s">
        <v>4966</v>
      </c>
    </row>
    <row r="1139" spans="1:1" ht="15.5" thickTop="1" thickBot="1" x14ac:dyDescent="0.4">
      <c r="A1139" s="1" t="s">
        <v>4374</v>
      </c>
    </row>
    <row r="1140" spans="1:1" ht="15.5" thickTop="1" thickBot="1" x14ac:dyDescent="0.4">
      <c r="A1140" s="1" t="s">
        <v>4434</v>
      </c>
    </row>
    <row r="1141" spans="1:1" ht="15.5" thickTop="1" thickBot="1" x14ac:dyDescent="0.4">
      <c r="A1141" s="1" t="str">
        <f>[13]Sheet1!J8</f>
        <v>JUNIPER EX4400-48XP</v>
      </c>
    </row>
    <row r="1142" spans="1:1" ht="15.5" thickTop="1" thickBot="1" x14ac:dyDescent="0.4">
      <c r="A1142" s="1" t="str">
        <f>[6]Sheet1!H7</f>
        <v>JUNIPER JNP 10004</v>
      </c>
    </row>
    <row r="1143" spans="1:1" ht="15.5" thickTop="1" thickBot="1" x14ac:dyDescent="0.4">
      <c r="A1143" s="1" t="s">
        <v>4414</v>
      </c>
    </row>
    <row r="1144" spans="1:1" ht="15.5" thickTop="1" thickBot="1" x14ac:dyDescent="0.4">
      <c r="A1144" s="1" t="s">
        <v>4869</v>
      </c>
    </row>
    <row r="1145" spans="1:1" ht="15.5" thickTop="1" thickBot="1" x14ac:dyDescent="0.4">
      <c r="A1145" s="1" t="str">
        <f>[6]Sheet1!H6</f>
        <v>JUNIPER MX 10004</v>
      </c>
    </row>
    <row r="1146" spans="1:1" ht="15.5" thickTop="1" thickBot="1" x14ac:dyDescent="0.4">
      <c r="A1146" s="7" t="s">
        <v>2377</v>
      </c>
    </row>
    <row r="1147" spans="1:1" ht="15.5" thickTop="1" thickBot="1" x14ac:dyDescent="0.4">
      <c r="A1147" s="8" t="s">
        <v>2005</v>
      </c>
    </row>
    <row r="1148" spans="1:1" ht="15.5" thickTop="1" thickBot="1" x14ac:dyDescent="0.4">
      <c r="A1148" s="7" t="s">
        <v>1903</v>
      </c>
    </row>
    <row r="1149" spans="1:1" ht="15.5" thickTop="1" thickBot="1" x14ac:dyDescent="0.4">
      <c r="A1149" s="1" t="s">
        <v>2258</v>
      </c>
    </row>
    <row r="1150" spans="1:1" ht="15.5" thickTop="1" thickBot="1" x14ac:dyDescent="0.4">
      <c r="A1150" s="1" t="s">
        <v>2259</v>
      </c>
    </row>
    <row r="1151" spans="1:1" ht="15.5" thickTop="1" thickBot="1" x14ac:dyDescent="0.4">
      <c r="A1151" s="7" t="s">
        <v>1577</v>
      </c>
    </row>
    <row r="1152" spans="1:1" ht="15.5" thickTop="1" thickBot="1" x14ac:dyDescent="0.4">
      <c r="A1152" s="7" t="s">
        <v>1576</v>
      </c>
    </row>
    <row r="1153" spans="1:1" ht="15.5" thickTop="1" thickBot="1" x14ac:dyDescent="0.4">
      <c r="A1153" s="7" t="s">
        <v>3581</v>
      </c>
    </row>
    <row r="1154" spans="1:1" ht="15.5" thickTop="1" thickBot="1" x14ac:dyDescent="0.4">
      <c r="A1154" s="7" t="s">
        <v>3582</v>
      </c>
    </row>
    <row r="1155" spans="1:1" ht="15.5" thickTop="1" thickBot="1" x14ac:dyDescent="0.4">
      <c r="A1155" s="7" t="s">
        <v>3580</v>
      </c>
    </row>
    <row r="1156" spans="1:1" ht="15.5" thickTop="1" thickBot="1" x14ac:dyDescent="0.4">
      <c r="A1156" s="7" t="s">
        <v>3583</v>
      </c>
    </row>
    <row r="1157" spans="1:1" ht="15.5" thickTop="1" thickBot="1" x14ac:dyDescent="0.4">
      <c r="A1157" s="7" t="s">
        <v>1575</v>
      </c>
    </row>
    <row r="1158" spans="1:1" ht="15.5" thickTop="1" thickBot="1" x14ac:dyDescent="0.4">
      <c r="A1158" s="7" t="s">
        <v>1574</v>
      </c>
    </row>
    <row r="1159" spans="1:1" ht="15.5" thickTop="1" thickBot="1" x14ac:dyDescent="0.4">
      <c r="A1159" s="7" t="s">
        <v>1572</v>
      </c>
    </row>
    <row r="1160" spans="1:1" ht="15.5" thickTop="1" thickBot="1" x14ac:dyDescent="0.4">
      <c r="A1160" s="7" t="s">
        <v>1571</v>
      </c>
    </row>
    <row r="1161" spans="1:1" ht="15.5" thickTop="1" thickBot="1" x14ac:dyDescent="0.4">
      <c r="A1161" s="7" t="s">
        <v>1573</v>
      </c>
    </row>
    <row r="1162" spans="1:1" ht="15.5" thickTop="1" thickBot="1" x14ac:dyDescent="0.4">
      <c r="A1162" s="1" t="s">
        <v>4462</v>
      </c>
    </row>
    <row r="1163" spans="1:1" ht="15.5" thickTop="1" thickBot="1" x14ac:dyDescent="0.4">
      <c r="A1163" s="1" t="s">
        <v>4873</v>
      </c>
    </row>
    <row r="1164" spans="1:1" ht="15.5" thickTop="1" thickBot="1" x14ac:dyDescent="0.4">
      <c r="A1164" s="1" t="s">
        <v>4285</v>
      </c>
    </row>
    <row r="1165" spans="1:1" ht="15.5" thickTop="1" thickBot="1" x14ac:dyDescent="0.4">
      <c r="A1165" s="1" t="s">
        <v>4307</v>
      </c>
    </row>
    <row r="1166" spans="1:1" ht="15.5" thickTop="1" thickBot="1" x14ac:dyDescent="0.4">
      <c r="A1166" s="1" t="s">
        <v>2007</v>
      </c>
    </row>
    <row r="1167" spans="1:1" ht="15.5" thickTop="1" thickBot="1" x14ac:dyDescent="0.4">
      <c r="A1167" s="1" t="s">
        <v>2265</v>
      </c>
    </row>
    <row r="1168" spans="1:1" ht="15.5" thickTop="1" thickBot="1" x14ac:dyDescent="0.4">
      <c r="A1168" s="7" t="s">
        <v>2115</v>
      </c>
    </row>
    <row r="1169" spans="1:1" ht="15.5" thickTop="1" thickBot="1" x14ac:dyDescent="0.4">
      <c r="A1169" s="7" t="s">
        <v>2017</v>
      </c>
    </row>
    <row r="1170" spans="1:1" ht="15.5" thickTop="1" thickBot="1" x14ac:dyDescent="0.4">
      <c r="A1170" s="7" t="s">
        <v>2016</v>
      </c>
    </row>
    <row r="1171" spans="1:1" ht="15.5" thickTop="1" thickBot="1" x14ac:dyDescent="0.4">
      <c r="A1171" s="7" t="s">
        <v>1919</v>
      </c>
    </row>
    <row r="1172" spans="1:1" ht="15.5" thickTop="1" thickBot="1" x14ac:dyDescent="0.4">
      <c r="A1172" s="7" t="s">
        <v>1942</v>
      </c>
    </row>
    <row r="1173" spans="1:1" ht="15.5" thickTop="1" thickBot="1" x14ac:dyDescent="0.4">
      <c r="A1173" s="1" t="s">
        <v>4963</v>
      </c>
    </row>
    <row r="1174" spans="1:1" ht="15.5" thickTop="1" thickBot="1" x14ac:dyDescent="0.4">
      <c r="A1174" s="1" t="s">
        <v>4980</v>
      </c>
    </row>
    <row r="1175" spans="1:1" ht="15.5" thickTop="1" thickBot="1" x14ac:dyDescent="0.4">
      <c r="A1175" s="1" t="s">
        <v>4960</v>
      </c>
    </row>
    <row r="1176" spans="1:1" ht="15.5" thickTop="1" thickBot="1" x14ac:dyDescent="0.4">
      <c r="A1176" s="1" t="s">
        <v>4958</v>
      </c>
    </row>
    <row r="1177" spans="1:1" ht="15.5" thickTop="1" thickBot="1" x14ac:dyDescent="0.4">
      <c r="A1177" s="1" t="s">
        <v>4979</v>
      </c>
    </row>
    <row r="1178" spans="1:1" ht="15.5" thickTop="1" thickBot="1" x14ac:dyDescent="0.4">
      <c r="A1178" s="1" t="s">
        <v>4959</v>
      </c>
    </row>
    <row r="1179" spans="1:1" ht="15.5" thickTop="1" thickBot="1" x14ac:dyDescent="0.4">
      <c r="A1179" s="1" t="s">
        <v>4961</v>
      </c>
    </row>
    <row r="1180" spans="1:1" ht="15.5" thickTop="1" thickBot="1" x14ac:dyDescent="0.4">
      <c r="A1180" s="1" t="s">
        <v>3787</v>
      </c>
    </row>
    <row r="1181" spans="1:1" ht="15.5" thickTop="1" thickBot="1" x14ac:dyDescent="0.4">
      <c r="A1181" s="1" t="str">
        <f>[2]Sheet1!I3</f>
        <v>JUNIPER NETWORKS EX4100-H-12MP</v>
      </c>
    </row>
    <row r="1182" spans="1:1" ht="15.5" thickTop="1" thickBot="1" x14ac:dyDescent="0.4">
      <c r="A1182" s="1" t="s">
        <v>4964</v>
      </c>
    </row>
    <row r="1183" spans="1:1" ht="15.5" thickTop="1" thickBot="1" x14ac:dyDescent="0.4">
      <c r="A1183" s="1" t="s">
        <v>4962</v>
      </c>
    </row>
    <row r="1184" spans="1:1" ht="15.5" thickTop="1" thickBot="1" x14ac:dyDescent="0.4">
      <c r="A1184" s="1" t="s">
        <v>3808</v>
      </c>
    </row>
    <row r="1185" spans="1:1" ht="15.5" thickTop="1" thickBot="1" x14ac:dyDescent="0.4">
      <c r="A1185" s="1" t="str">
        <f>[13]Sheet1!J9</f>
        <v>JUNIPER NETWORKS EX4400-48MXP</v>
      </c>
    </row>
    <row r="1186" spans="1:1" ht="15.5" thickTop="1" thickBot="1" x14ac:dyDescent="0.4">
      <c r="A1186" s="7" t="s">
        <v>2206</v>
      </c>
    </row>
    <row r="1187" spans="1:1" ht="15.5" thickTop="1" thickBot="1" x14ac:dyDescent="0.4">
      <c r="A1187" s="7" t="s">
        <v>2207</v>
      </c>
    </row>
    <row r="1188" spans="1:1" ht="15.5" thickTop="1" thickBot="1" x14ac:dyDescent="0.4">
      <c r="A1188" s="7" t="s">
        <v>3628</v>
      </c>
    </row>
    <row r="1189" spans="1:1" ht="15.5" thickTop="1" thickBot="1" x14ac:dyDescent="0.4">
      <c r="A1189" s="8" t="s">
        <v>2144</v>
      </c>
    </row>
    <row r="1190" spans="1:1" ht="15.5" thickTop="1" thickBot="1" x14ac:dyDescent="0.4">
      <c r="A1190" s="1" t="s">
        <v>2004</v>
      </c>
    </row>
    <row r="1191" spans="1:1" ht="15.5" thickTop="1" thickBot="1" x14ac:dyDescent="0.4">
      <c r="A1191" s="1" t="s">
        <v>3883</v>
      </c>
    </row>
    <row r="1192" spans="1:1" ht="15.5" thickTop="1" thickBot="1" x14ac:dyDescent="0.4">
      <c r="A1192" s="8" t="s">
        <v>2000</v>
      </c>
    </row>
    <row r="1193" spans="1:1" ht="15.5" thickTop="1" thickBot="1" x14ac:dyDescent="0.4">
      <c r="A1193" s="7" t="s">
        <v>1568</v>
      </c>
    </row>
    <row r="1194" spans="1:1" ht="15.5" thickTop="1" thickBot="1" x14ac:dyDescent="0.4">
      <c r="A1194" s="1" t="s">
        <v>3448</v>
      </c>
    </row>
    <row r="1195" spans="1:1" ht="15.5" thickTop="1" thickBot="1" x14ac:dyDescent="0.4">
      <c r="A1195" s="1" t="s">
        <v>3882</v>
      </c>
    </row>
    <row r="1196" spans="1:1" ht="15.5" thickTop="1" thickBot="1" x14ac:dyDescent="0.4">
      <c r="A1196" s="7" t="s">
        <v>1570</v>
      </c>
    </row>
    <row r="1197" spans="1:1" ht="15.5" thickTop="1" thickBot="1" x14ac:dyDescent="0.4">
      <c r="A1197" s="7" t="s">
        <v>3746</v>
      </c>
    </row>
    <row r="1198" spans="1:1" ht="15.5" thickTop="1" thickBot="1" x14ac:dyDescent="0.4">
      <c r="A1198" s="7" t="s">
        <v>3745</v>
      </c>
    </row>
    <row r="1199" spans="1:1" ht="15.5" thickTop="1" thickBot="1" x14ac:dyDescent="0.4">
      <c r="A1199" s="7" t="s">
        <v>1990</v>
      </c>
    </row>
    <row r="1200" spans="1:1" ht="15.5" thickTop="1" thickBot="1" x14ac:dyDescent="0.4">
      <c r="A1200" s="8" t="s">
        <v>1989</v>
      </c>
    </row>
    <row r="1201" spans="1:1" ht="15.5" thickTop="1" thickBot="1" x14ac:dyDescent="0.4">
      <c r="A1201" s="8" t="s">
        <v>2006</v>
      </c>
    </row>
    <row r="1202" spans="1:1" ht="15.5" thickTop="1" thickBot="1" x14ac:dyDescent="0.4">
      <c r="A1202" s="8" t="s">
        <v>2063</v>
      </c>
    </row>
    <row r="1203" spans="1:1" ht="15.5" thickTop="1" thickBot="1" x14ac:dyDescent="0.4">
      <c r="A1203" s="7" t="s">
        <v>3612</v>
      </c>
    </row>
    <row r="1204" spans="1:1" ht="15.5" thickTop="1" thickBot="1" x14ac:dyDescent="0.4">
      <c r="A1204" s="1" t="s">
        <v>4991</v>
      </c>
    </row>
    <row r="1205" spans="1:1" ht="15.5" thickTop="1" thickBot="1" x14ac:dyDescent="0.4">
      <c r="A1205" s="1" t="s">
        <v>4295</v>
      </c>
    </row>
    <row r="1206" spans="1:1" ht="15.5" thickTop="1" thickBot="1" x14ac:dyDescent="0.4">
      <c r="A1206" s="1" t="str">
        <f>[4]Sheet1!H17</f>
        <v>JUNIPER NETWORKS QFX5130-48CM</v>
      </c>
    </row>
    <row r="1207" spans="1:1" ht="15.5" thickTop="1" thickBot="1" x14ac:dyDescent="0.4">
      <c r="A1207" s="8" t="s">
        <v>2059</v>
      </c>
    </row>
    <row r="1208" spans="1:1" ht="15.5" thickTop="1" thickBot="1" x14ac:dyDescent="0.4">
      <c r="A1208" s="1" t="str">
        <f>[13]Sheet1!J4</f>
        <v>JUNIPER NETWORKS QFX5220-32CD</v>
      </c>
    </row>
    <row r="1209" spans="1:1" ht="15.5" thickTop="1" thickBot="1" x14ac:dyDescent="0.4">
      <c r="A1209" s="1" t="s">
        <v>4308</v>
      </c>
    </row>
    <row r="1210" spans="1:1" ht="15.5" thickTop="1" thickBot="1" x14ac:dyDescent="0.4">
      <c r="A1210" s="1" t="s">
        <v>4461</v>
      </c>
    </row>
    <row r="1211" spans="1:1" ht="15.5" thickTop="1" thickBot="1" x14ac:dyDescent="0.4">
      <c r="A1211" s="7" t="s">
        <v>1578</v>
      </c>
    </row>
    <row r="1212" spans="1:1" ht="15.5" thickTop="1" thickBot="1" x14ac:dyDescent="0.4">
      <c r="A1212" s="7" t="s">
        <v>1912</v>
      </c>
    </row>
    <row r="1213" spans="1:1" ht="15.5" thickTop="1" thickBot="1" x14ac:dyDescent="0.4">
      <c r="A1213" s="7" t="s">
        <v>1579</v>
      </c>
    </row>
    <row r="1214" spans="1:1" ht="15.5" thickTop="1" thickBot="1" x14ac:dyDescent="0.4">
      <c r="A1214" s="7" t="s">
        <v>1582</v>
      </c>
    </row>
    <row r="1215" spans="1:1" ht="15.5" thickTop="1" thickBot="1" x14ac:dyDescent="0.4">
      <c r="A1215" s="7" t="s">
        <v>1581</v>
      </c>
    </row>
    <row r="1216" spans="1:1" ht="15.5" thickTop="1" thickBot="1" x14ac:dyDescent="0.4">
      <c r="A1216" s="7" t="s">
        <v>1583</v>
      </c>
    </row>
    <row r="1217" spans="1:1" ht="15.5" thickTop="1" thickBot="1" x14ac:dyDescent="0.4">
      <c r="A1217" s="7" t="s">
        <v>1580</v>
      </c>
    </row>
    <row r="1218" spans="1:1" ht="15.5" thickTop="1" thickBot="1" x14ac:dyDescent="0.4">
      <c r="A1218" s="1" t="s">
        <v>4355</v>
      </c>
    </row>
    <row r="1219" spans="1:1" ht="15.5" thickTop="1" thickBot="1" x14ac:dyDescent="0.4">
      <c r="A1219" s="1" t="s">
        <v>4327</v>
      </c>
    </row>
    <row r="1220" spans="1:1" ht="15.5" thickTop="1" thickBot="1" x14ac:dyDescent="0.4">
      <c r="A1220" s="7" t="s">
        <v>2915</v>
      </c>
    </row>
    <row r="1221" spans="1:1" ht="15.5" thickTop="1" thickBot="1" x14ac:dyDescent="0.4">
      <c r="A1221" s="1" t="s">
        <v>4286</v>
      </c>
    </row>
    <row r="1222" spans="1:1" ht="15.5" thickTop="1" thickBot="1" x14ac:dyDescent="0.4">
      <c r="A1222" s="7" t="s">
        <v>3616</v>
      </c>
    </row>
    <row r="1223" spans="1:1" ht="15.5" thickTop="1" thickBot="1" x14ac:dyDescent="0.4">
      <c r="A1223" s="1" t="s">
        <v>2032</v>
      </c>
    </row>
    <row r="1224" spans="1:1" ht="15.5" thickTop="1" thickBot="1" x14ac:dyDescent="0.4">
      <c r="A1224" s="7" t="s">
        <v>1585</v>
      </c>
    </row>
    <row r="1225" spans="1:1" ht="15.5" thickTop="1" thickBot="1" x14ac:dyDescent="0.4">
      <c r="A1225" s="7" t="s">
        <v>1584</v>
      </c>
    </row>
    <row r="1226" spans="1:1" ht="15.5" thickTop="1" thickBot="1" x14ac:dyDescent="0.4">
      <c r="A1226" s="7" t="s">
        <v>1569</v>
      </c>
    </row>
    <row r="1227" spans="1:1" ht="15.5" thickTop="1" thickBot="1" x14ac:dyDescent="0.4">
      <c r="A1227" s="7" t="s">
        <v>2264</v>
      </c>
    </row>
    <row r="1228" spans="1:1" ht="15.5" thickTop="1" thickBot="1" x14ac:dyDescent="0.4">
      <c r="A1228" s="7" t="s">
        <v>2316</v>
      </c>
    </row>
    <row r="1229" spans="1:1" ht="15.5" thickTop="1" thickBot="1" x14ac:dyDescent="0.4">
      <c r="A1229" s="7" t="s">
        <v>2752</v>
      </c>
    </row>
    <row r="1230" spans="1:1" ht="15.5" thickTop="1" thickBot="1" x14ac:dyDescent="0.4">
      <c r="A1230" s="7" t="s">
        <v>2872</v>
      </c>
    </row>
    <row r="1231" spans="1:1" ht="15.5" thickTop="1" thickBot="1" x14ac:dyDescent="0.4">
      <c r="A1231" s="1" t="str">
        <f>[6]Sheet1!H5</f>
        <v>JUNIPER PTX 10004</v>
      </c>
    </row>
    <row r="1232" spans="1:1" ht="15.5" thickTop="1" thickBot="1" x14ac:dyDescent="0.4">
      <c r="A1232" s="1" t="s">
        <v>4420</v>
      </c>
    </row>
    <row r="1233" spans="1:1" ht="15.5" thickTop="1" thickBot="1" x14ac:dyDescent="0.4">
      <c r="A1233" s="1" t="s">
        <v>4930</v>
      </c>
    </row>
    <row r="1234" spans="1:1" ht="15.5" thickTop="1" thickBot="1" x14ac:dyDescent="0.4">
      <c r="A1234" s="1" t="s">
        <v>4812</v>
      </c>
    </row>
    <row r="1235" spans="1:1" ht="15.5" thickTop="1" thickBot="1" x14ac:dyDescent="0.4">
      <c r="A1235" s="1" t="s">
        <v>4813</v>
      </c>
    </row>
    <row r="1236" spans="1:1" ht="15.5" thickTop="1" thickBot="1" x14ac:dyDescent="0.4">
      <c r="A1236" s="1" t="s">
        <v>4515</v>
      </c>
    </row>
    <row r="1237" spans="1:1" ht="15.5" thickTop="1" thickBot="1" x14ac:dyDescent="0.4">
      <c r="A1237" s="1" t="s">
        <v>4866</v>
      </c>
    </row>
    <row r="1238" spans="1:1" ht="15.5" thickTop="1" thickBot="1" x14ac:dyDescent="0.4">
      <c r="A1238" s="1" t="s">
        <v>4867</v>
      </c>
    </row>
    <row r="1239" spans="1:1" ht="15.5" thickTop="1" thickBot="1" x14ac:dyDescent="0.4">
      <c r="A1239" s="1" t="s">
        <v>4837</v>
      </c>
    </row>
    <row r="1240" spans="1:1" ht="15.5" thickTop="1" thickBot="1" x14ac:dyDescent="0.4">
      <c r="A1240" s="1" t="s">
        <v>4823</v>
      </c>
    </row>
    <row r="1241" spans="1:1" ht="15.5" thickTop="1" thickBot="1" x14ac:dyDescent="0.4">
      <c r="A1241" s="1" t="s">
        <v>4868</v>
      </c>
    </row>
    <row r="1242" spans="1:1" ht="15.5" thickTop="1" thickBot="1" x14ac:dyDescent="0.4">
      <c r="A1242" s="1" t="s">
        <v>4792</v>
      </c>
    </row>
    <row r="1243" spans="1:1" ht="15.5" thickTop="1" thickBot="1" x14ac:dyDescent="0.4">
      <c r="A1243" s="1" t="s">
        <v>4788</v>
      </c>
    </row>
    <row r="1244" spans="1:1" ht="15.5" thickTop="1" thickBot="1" x14ac:dyDescent="0.4">
      <c r="A1244" s="1" t="s">
        <v>4782</v>
      </c>
    </row>
    <row r="1245" spans="1:1" ht="15.5" thickTop="1" thickBot="1" x14ac:dyDescent="0.4">
      <c r="A1245" s="1" t="s">
        <v>4793</v>
      </c>
    </row>
    <row r="1246" spans="1:1" ht="15.5" thickTop="1" thickBot="1" x14ac:dyDescent="0.4">
      <c r="A1246" s="1" t="s">
        <v>4791</v>
      </c>
    </row>
    <row r="1247" spans="1:1" ht="15.5" thickTop="1" thickBot="1" x14ac:dyDescent="0.4">
      <c r="A1247" s="1" t="s">
        <v>4781</v>
      </c>
    </row>
    <row r="1248" spans="1:1" ht="15.5" thickTop="1" thickBot="1" x14ac:dyDescent="0.4">
      <c r="A1248" s="1" t="s">
        <v>4794</v>
      </c>
    </row>
    <row r="1249" spans="1:1" ht="15.5" thickTop="1" thickBot="1" x14ac:dyDescent="0.4">
      <c r="A1249" s="1" t="s">
        <v>4790</v>
      </c>
    </row>
    <row r="1250" spans="1:1" ht="15.5" thickTop="1" thickBot="1" x14ac:dyDescent="0.4">
      <c r="A1250" s="1" t="s">
        <v>4795</v>
      </c>
    </row>
    <row r="1251" spans="1:1" ht="15.5" thickTop="1" thickBot="1" x14ac:dyDescent="0.4">
      <c r="A1251" s="1" t="s">
        <v>4805</v>
      </c>
    </row>
    <row r="1252" spans="1:1" ht="15.5" thickTop="1" thickBot="1" x14ac:dyDescent="0.4">
      <c r="A1252" s="1" t="s">
        <v>4803</v>
      </c>
    </row>
    <row r="1253" spans="1:1" ht="15.5" thickTop="1" thickBot="1" x14ac:dyDescent="0.4">
      <c r="A1253" s="1" t="s">
        <v>4800</v>
      </c>
    </row>
    <row r="1254" spans="1:1" ht="15.5" thickTop="1" thickBot="1" x14ac:dyDescent="0.4">
      <c r="A1254" s="1" t="s">
        <v>4801</v>
      </c>
    </row>
    <row r="1255" spans="1:1" ht="15.5" thickTop="1" thickBot="1" x14ac:dyDescent="0.4">
      <c r="A1255" s="1" t="s">
        <v>4802</v>
      </c>
    </row>
    <row r="1256" spans="1:1" ht="15.5" thickTop="1" thickBot="1" x14ac:dyDescent="0.4">
      <c r="A1256" s="1" t="s">
        <v>4804</v>
      </c>
    </row>
    <row r="1257" spans="1:1" ht="15.5" thickTop="1" thickBot="1" x14ac:dyDescent="0.4">
      <c r="A1257" s="8" t="s">
        <v>3202</v>
      </c>
    </row>
    <row r="1258" spans="1:1" ht="15.5" thickTop="1" thickBot="1" x14ac:dyDescent="0.4">
      <c r="A1258" s="1" t="s">
        <v>4836</v>
      </c>
    </row>
    <row r="1259" spans="1:1" ht="15.5" thickTop="1" thickBot="1" x14ac:dyDescent="0.4">
      <c r="A1259" s="8" t="s">
        <v>2302</v>
      </c>
    </row>
    <row r="1260" spans="1:1" ht="15.5" thickTop="1" thickBot="1" x14ac:dyDescent="0.4">
      <c r="A1260" s="1" t="s">
        <v>4532</v>
      </c>
    </row>
    <row r="1261" spans="1:1" ht="15.5" thickTop="1" thickBot="1" x14ac:dyDescent="0.4">
      <c r="A1261" s="1" t="s">
        <v>4531</v>
      </c>
    </row>
    <row r="1262" spans="1:1" ht="15.5" thickTop="1" thickBot="1" x14ac:dyDescent="0.4">
      <c r="A1262" s="1" t="s">
        <v>3993</v>
      </c>
    </row>
    <row r="1263" spans="1:1" ht="15.5" thickTop="1" thickBot="1" x14ac:dyDescent="0.4">
      <c r="A1263" s="8" t="s">
        <v>3494</v>
      </c>
    </row>
    <row r="1264" spans="1:1" ht="15.5" thickTop="1" thickBot="1" x14ac:dyDescent="0.4">
      <c r="A1264" s="7" t="s">
        <v>1586</v>
      </c>
    </row>
    <row r="1265" spans="1:1" ht="15.5" thickTop="1" thickBot="1" x14ac:dyDescent="0.4">
      <c r="A1265" s="1" t="str">
        <f>[4]Sheet1!H18</f>
        <v>LG INNOTEK APBS200L01</v>
      </c>
    </row>
    <row r="1266" spans="1:1" ht="15.5" thickTop="1" thickBot="1" x14ac:dyDescent="0.4">
      <c r="A1266" s="1" t="str">
        <f>[4]Sheet1!H19</f>
        <v>LG INNOTEK APBS200L02</v>
      </c>
    </row>
    <row r="1267" spans="1:1" ht="15.5" thickTop="1" thickBot="1" x14ac:dyDescent="0.4">
      <c r="A1267" s="1" t="s">
        <v>3864</v>
      </c>
    </row>
    <row r="1268" spans="1:1" ht="15.5" thickTop="1" thickBot="1" x14ac:dyDescent="0.4">
      <c r="A1268" s="1" t="s">
        <v>4672</v>
      </c>
    </row>
    <row r="1269" spans="1:1" ht="15.5" thickTop="1" thickBot="1" x14ac:dyDescent="0.4">
      <c r="A1269" s="1" t="s">
        <v>4673</v>
      </c>
    </row>
    <row r="1270" spans="1:1" ht="15.5" thickTop="1" thickBot="1" x14ac:dyDescent="0.4">
      <c r="A1270" s="1" t="s">
        <v>4674</v>
      </c>
    </row>
    <row r="1271" spans="1:1" ht="15.5" thickTop="1" thickBot="1" x14ac:dyDescent="0.4">
      <c r="A1271" s="1" t="s">
        <v>4675</v>
      </c>
    </row>
    <row r="1272" spans="1:1" ht="15.5" thickTop="1" thickBot="1" x14ac:dyDescent="0.4">
      <c r="A1272" s="1" t="s">
        <v>4676</v>
      </c>
    </row>
    <row r="1273" spans="1:1" ht="15.5" thickTop="1" thickBot="1" x14ac:dyDescent="0.4">
      <c r="A1273" s="1" t="s">
        <v>4630</v>
      </c>
    </row>
    <row r="1274" spans="1:1" ht="15.5" thickTop="1" thickBot="1" x14ac:dyDescent="0.4">
      <c r="A1274" s="1" t="s">
        <v>4670</v>
      </c>
    </row>
    <row r="1275" spans="1:1" ht="15.5" thickTop="1" thickBot="1" x14ac:dyDescent="0.4">
      <c r="A1275" s="1" t="s">
        <v>4671</v>
      </c>
    </row>
    <row r="1276" spans="1:1" ht="15.5" thickTop="1" thickBot="1" x14ac:dyDescent="0.4">
      <c r="A1276" s="1" t="str">
        <f>[9]Sheet1!G21</f>
        <v>LID TECHNOLOGIES 22055</v>
      </c>
    </row>
    <row r="1277" spans="1:1" ht="15.5" thickTop="1" thickBot="1" x14ac:dyDescent="0.4">
      <c r="A1277" s="1" t="s">
        <v>3933</v>
      </c>
    </row>
    <row r="1278" spans="1:1" ht="15.5" thickTop="1" thickBot="1" x14ac:dyDescent="0.4">
      <c r="A1278" s="7" t="s">
        <v>2952</v>
      </c>
    </row>
    <row r="1279" spans="1:1" ht="15.5" thickTop="1" thickBot="1" x14ac:dyDescent="0.4">
      <c r="A1279" s="1" t="s">
        <v>4351</v>
      </c>
    </row>
    <row r="1280" spans="1:1" ht="15.5" thickTop="1" thickBot="1" x14ac:dyDescent="0.4">
      <c r="A1280" s="1" t="s">
        <v>4353</v>
      </c>
    </row>
    <row r="1281" spans="1:1" ht="15.5" thickTop="1" thickBot="1" x14ac:dyDescent="0.4">
      <c r="A1281" s="1" t="s">
        <v>4353</v>
      </c>
    </row>
    <row r="1282" spans="1:1" ht="15.5" thickTop="1" thickBot="1" x14ac:dyDescent="0.4">
      <c r="A1282" s="7" t="s">
        <v>2951</v>
      </c>
    </row>
    <row r="1283" spans="1:1" ht="15.5" thickTop="1" thickBot="1" x14ac:dyDescent="0.4">
      <c r="A1283" s="1" t="s">
        <v>4349</v>
      </c>
    </row>
    <row r="1284" spans="1:1" ht="15.5" thickTop="1" thickBot="1" x14ac:dyDescent="0.4">
      <c r="A1284" s="1" t="s">
        <v>4352</v>
      </c>
    </row>
    <row r="1285" spans="1:1" ht="15.5" thickTop="1" thickBot="1" x14ac:dyDescent="0.4">
      <c r="A1285" s="1" t="s">
        <v>4352</v>
      </c>
    </row>
    <row r="1286" spans="1:1" ht="15.5" thickTop="1" thickBot="1" x14ac:dyDescent="0.4">
      <c r="A1286" s="1" t="s">
        <v>4350</v>
      </c>
    </row>
    <row r="1287" spans="1:1" ht="15.5" thickTop="1" thickBot="1" x14ac:dyDescent="0.4">
      <c r="A1287" s="7" t="s">
        <v>2312</v>
      </c>
    </row>
    <row r="1288" spans="1:1" ht="15.5" thickTop="1" thickBot="1" x14ac:dyDescent="0.4">
      <c r="A1288" s="7" t="s">
        <v>2311</v>
      </c>
    </row>
    <row r="1289" spans="1:1" ht="15.5" thickTop="1" thickBot="1" x14ac:dyDescent="0.4">
      <c r="A1289" s="1" t="s">
        <v>4824</v>
      </c>
    </row>
    <row r="1290" spans="1:1" ht="15.5" thickTop="1" thickBot="1" x14ac:dyDescent="0.4">
      <c r="A1290" s="7" t="s">
        <v>2959</v>
      </c>
    </row>
    <row r="1291" spans="1:1" ht="15.5" thickTop="1" thickBot="1" x14ac:dyDescent="0.4">
      <c r="A1291" s="2" t="s">
        <v>4685</v>
      </c>
    </row>
    <row r="1292" spans="1:1" ht="15.5" thickTop="1" thickBot="1" x14ac:dyDescent="0.4">
      <c r="A1292" s="1" t="s">
        <v>3932</v>
      </c>
    </row>
    <row r="1293" spans="1:1" ht="15.5" thickTop="1" thickBot="1" x14ac:dyDescent="0.4">
      <c r="A1293" s="1" t="str">
        <f>[2]Sheet1!I14</f>
        <v>MAERSK 4111000</v>
      </c>
    </row>
    <row r="1294" spans="1:1" ht="15.5" thickTop="1" thickBot="1" x14ac:dyDescent="0.4">
      <c r="A1294" s="1" t="str">
        <f>[2]Sheet1!I13</f>
        <v>MAERSK 5111000</v>
      </c>
    </row>
    <row r="1295" spans="1:1" ht="15.5" thickTop="1" thickBot="1" x14ac:dyDescent="0.4">
      <c r="A1295" s="1" t="str">
        <f>[12]Sheet1!H8</f>
        <v>MARQUARDT GE1</v>
      </c>
    </row>
    <row r="1296" spans="1:1" ht="15.5" thickTop="1" thickBot="1" x14ac:dyDescent="0.4">
      <c r="A1296" s="1" t="str">
        <f>[12]Sheet1!H7</f>
        <v>MARQUARDT GU1</v>
      </c>
    </row>
    <row r="1297" spans="1:1" ht="15.5" thickTop="1" thickBot="1" x14ac:dyDescent="0.4">
      <c r="A1297" s="1" t="s">
        <v>4397</v>
      </c>
    </row>
    <row r="1298" spans="1:1" ht="15.5" thickTop="1" thickBot="1" x14ac:dyDescent="0.4">
      <c r="A1298" s="7" t="s">
        <v>2336</v>
      </c>
    </row>
    <row r="1299" spans="1:1" ht="15.5" thickTop="1" thickBot="1" x14ac:dyDescent="0.4">
      <c r="A1299" s="1" t="s">
        <v>4833</v>
      </c>
    </row>
    <row r="1300" spans="1:1" ht="15.5" thickTop="1" thickBot="1" x14ac:dyDescent="0.4">
      <c r="A1300" s="7" t="s">
        <v>2334</v>
      </c>
    </row>
    <row r="1301" spans="1:1" ht="15.5" thickTop="1" thickBot="1" x14ac:dyDescent="0.4">
      <c r="A1301" s="1" t="s">
        <v>4970</v>
      </c>
    </row>
    <row r="1302" spans="1:1" ht="15.5" thickTop="1" thickBot="1" x14ac:dyDescent="0.4">
      <c r="A1302" s="1" t="s">
        <v>4337</v>
      </c>
    </row>
    <row r="1303" spans="1:1" ht="15.5" thickTop="1" thickBot="1" x14ac:dyDescent="0.4">
      <c r="A1303" s="1" t="s">
        <v>4576</v>
      </c>
    </row>
    <row r="1304" spans="1:1" ht="15.5" thickTop="1" thickBot="1" x14ac:dyDescent="0.4">
      <c r="A1304" s="1" t="s">
        <v>4283</v>
      </c>
    </row>
    <row r="1305" spans="1:1" ht="15.5" thickTop="1" thickBot="1" x14ac:dyDescent="0.4">
      <c r="A1305" s="7" t="s">
        <v>3478</v>
      </c>
    </row>
    <row r="1306" spans="1:1" ht="15.5" thickTop="1" thickBot="1" x14ac:dyDescent="0.4">
      <c r="A1306" s="7" t="s">
        <v>1587</v>
      </c>
    </row>
    <row r="1307" spans="1:1" ht="15.5" thickTop="1" thickBot="1" x14ac:dyDescent="0.4">
      <c r="A1307" s="7" t="s">
        <v>1587</v>
      </c>
    </row>
    <row r="1308" spans="1:1" ht="15.5" thickTop="1" thickBot="1" x14ac:dyDescent="0.4">
      <c r="A1308" s="1" t="s">
        <v>4948</v>
      </c>
    </row>
    <row r="1309" spans="1:1" ht="15.5" thickTop="1" thickBot="1" x14ac:dyDescent="0.4">
      <c r="A1309" s="7" t="s">
        <v>3652</v>
      </c>
    </row>
    <row r="1310" spans="1:1" ht="15.5" thickTop="1" thickBot="1" x14ac:dyDescent="0.4">
      <c r="A1310" s="7" t="s">
        <v>2401</v>
      </c>
    </row>
    <row r="1311" spans="1:1" ht="15.5" thickTop="1" thickBot="1" x14ac:dyDescent="0.4">
      <c r="A1311" s="7" t="s">
        <v>2403</v>
      </c>
    </row>
    <row r="1312" spans="1:1" ht="15.5" thickTop="1" thickBot="1" x14ac:dyDescent="0.4">
      <c r="A1312" s="1" t="s">
        <v>4387</v>
      </c>
    </row>
    <row r="1313" spans="1:1" ht="15.5" thickTop="1" thickBot="1" x14ac:dyDescent="0.4">
      <c r="A1313" s="7" t="s">
        <v>2404</v>
      </c>
    </row>
    <row r="1314" spans="1:1" ht="15.5" thickTop="1" thickBot="1" x14ac:dyDescent="0.4">
      <c r="A1314" s="7" t="s">
        <v>2489</v>
      </c>
    </row>
    <row r="1315" spans="1:1" ht="15.5" thickTop="1" thickBot="1" x14ac:dyDescent="0.4">
      <c r="A1315" s="1" t="str">
        <f>[9]Sheet1!G9</f>
        <v>MIKROTIK L009UIGS SERIES</v>
      </c>
    </row>
    <row r="1316" spans="1:1" ht="15.5" thickTop="1" thickBot="1" x14ac:dyDescent="0.4">
      <c r="A1316" s="1" t="str">
        <f>[9]Sheet1!G10</f>
        <v>MIKROTIK L009UIGS SERIES</v>
      </c>
    </row>
    <row r="1317" spans="1:1" ht="15.5" thickTop="1" thickBot="1" x14ac:dyDescent="0.4">
      <c r="A1317" s="7" t="s">
        <v>2402</v>
      </c>
    </row>
    <row r="1318" spans="1:1" ht="44.5" thickTop="1" thickBot="1" x14ac:dyDescent="0.4">
      <c r="A1318" s="7" t="s">
        <v>2630</v>
      </c>
    </row>
    <row r="1319" spans="1:1" ht="15.5" thickTop="1" thickBot="1" x14ac:dyDescent="0.4">
      <c r="A1319" s="1" t="str">
        <f>[6]Sheet1!H4</f>
        <v>MILESIGHT UG 67</v>
      </c>
    </row>
    <row r="1320" spans="1:1" ht="15.5" thickTop="1" thickBot="1" x14ac:dyDescent="0.4">
      <c r="A1320" s="7" t="s">
        <v>1589</v>
      </c>
    </row>
    <row r="1321" spans="1:1" ht="15.5" thickTop="1" thickBot="1" x14ac:dyDescent="0.4">
      <c r="A1321" s="7" t="s">
        <v>1590</v>
      </c>
    </row>
    <row r="1322" spans="1:1" ht="15.5" thickTop="1" thickBot="1" x14ac:dyDescent="0.4">
      <c r="A1322" s="1" t="s">
        <v>4471</v>
      </c>
    </row>
    <row r="1323" spans="1:1" ht="15.5" thickTop="1" thickBot="1" x14ac:dyDescent="0.4">
      <c r="A1323" s="1" t="s">
        <v>4470</v>
      </c>
    </row>
    <row r="1324" spans="1:1" ht="15.5" thickTop="1" thickBot="1" x14ac:dyDescent="0.4">
      <c r="A1324" s="1" t="s">
        <v>4472</v>
      </c>
    </row>
    <row r="1325" spans="1:1" ht="15.5" thickTop="1" thickBot="1" x14ac:dyDescent="0.4">
      <c r="A1325" s="7" t="s">
        <v>1588</v>
      </c>
    </row>
    <row r="1326" spans="1:1" ht="15.5" thickTop="1" thickBot="1" x14ac:dyDescent="0.4">
      <c r="A1326" s="1" t="str">
        <f>[3]Sheet1!H18</f>
        <v>MITSUBISHI ELECTRIC NR-213</v>
      </c>
    </row>
    <row r="1327" spans="1:1" ht="15.5" thickTop="1" thickBot="1" x14ac:dyDescent="0.4">
      <c r="A1327" s="1" t="str">
        <f>[7]Sheet1!H11</f>
        <v>MITSUBISHI ELECTRIC R1LOW</v>
      </c>
    </row>
    <row r="1328" spans="1:1" ht="15.5" thickTop="1" thickBot="1" x14ac:dyDescent="0.4">
      <c r="A1328" s="1" t="s">
        <v>4481</v>
      </c>
    </row>
    <row r="1329" spans="1:1" ht="15.5" thickTop="1" thickBot="1" x14ac:dyDescent="0.4">
      <c r="A1329" s="1" t="s">
        <v>4477</v>
      </c>
    </row>
    <row r="1330" spans="1:1" ht="15.5" thickTop="1" thickBot="1" x14ac:dyDescent="0.4">
      <c r="A1330" s="1" t="s">
        <v>4482</v>
      </c>
    </row>
    <row r="1331" spans="1:1" ht="15.5" thickTop="1" thickBot="1" x14ac:dyDescent="0.4">
      <c r="A1331" s="1" t="s">
        <v>4480</v>
      </c>
    </row>
    <row r="1332" spans="1:1" ht="15.5" thickTop="1" thickBot="1" x14ac:dyDescent="0.4">
      <c r="A1332" s="1" t="str">
        <f>[1]Sheet1!$H$16</f>
        <v>MOBILOT WM19</v>
      </c>
    </row>
    <row r="1333" spans="1:1" ht="15.5" thickTop="1" thickBot="1" x14ac:dyDescent="0.4">
      <c r="A1333" s="1" t="s">
        <v>4287</v>
      </c>
    </row>
    <row r="1334" spans="1:1" ht="15.5" thickTop="1" thickBot="1" x14ac:dyDescent="0.4">
      <c r="A1334" s="7" t="s">
        <v>1591</v>
      </c>
    </row>
    <row r="1335" spans="1:1" ht="15.5" thickTop="1" thickBot="1" x14ac:dyDescent="0.4">
      <c r="A1335" s="7" t="s">
        <v>1592</v>
      </c>
    </row>
    <row r="1336" spans="1:1" ht="15.5" thickTop="1" thickBot="1" x14ac:dyDescent="0.4">
      <c r="A1336" s="7" t="s">
        <v>1593</v>
      </c>
    </row>
    <row r="1337" spans="1:1" ht="15.5" thickTop="1" thickBot="1" x14ac:dyDescent="0.4">
      <c r="A1337" s="7" t="s">
        <v>1594</v>
      </c>
    </row>
    <row r="1338" spans="1:1" ht="15.5" thickTop="1" thickBot="1" x14ac:dyDescent="0.4">
      <c r="A1338" s="7" t="s">
        <v>1595</v>
      </c>
    </row>
    <row r="1339" spans="1:1" ht="15.5" thickTop="1" thickBot="1" x14ac:dyDescent="0.4">
      <c r="A1339" s="1" t="s">
        <v>3984</v>
      </c>
    </row>
    <row r="1340" spans="1:1" ht="15.5" thickTop="1" thickBot="1" x14ac:dyDescent="0.4">
      <c r="A1340" s="7" t="s">
        <v>1596</v>
      </c>
    </row>
    <row r="1341" spans="1:1" ht="15.5" thickTop="1" thickBot="1" x14ac:dyDescent="0.4">
      <c r="A1341" s="1" t="s">
        <v>3770</v>
      </c>
    </row>
    <row r="1342" spans="1:1" ht="15.5" thickTop="1" thickBot="1" x14ac:dyDescent="0.4">
      <c r="A1342" s="7" t="s">
        <v>1597</v>
      </c>
    </row>
    <row r="1343" spans="1:1" ht="15.5" thickTop="1" thickBot="1" x14ac:dyDescent="0.4">
      <c r="A1343" s="7" t="s">
        <v>1598</v>
      </c>
    </row>
    <row r="1344" spans="1:1" ht="15.5" thickTop="1" thickBot="1" x14ac:dyDescent="0.4">
      <c r="A1344" s="7" t="s">
        <v>1598</v>
      </c>
    </row>
    <row r="1345" spans="1:1" ht="15.5" thickTop="1" thickBot="1" x14ac:dyDescent="0.4">
      <c r="A1345" s="1" t="str">
        <f>[2]Sheet1!I36</f>
        <v>N77-M348XP-23L</v>
      </c>
    </row>
    <row r="1346" spans="1:1" ht="15.5" thickTop="1" thickBot="1" x14ac:dyDescent="0.4">
      <c r="A1346" s="7" t="s">
        <v>5022</v>
      </c>
    </row>
    <row r="1347" spans="1:1" ht="15.5" thickTop="1" thickBot="1" x14ac:dyDescent="0.4">
      <c r="A1347" s="1" t="s">
        <v>3872</v>
      </c>
    </row>
    <row r="1348" spans="1:1" ht="15.5" thickTop="1" thickBot="1" x14ac:dyDescent="0.4">
      <c r="A1348" s="1" t="s">
        <v>3871</v>
      </c>
    </row>
    <row r="1349" spans="1:1" ht="15.5" thickTop="1" thickBot="1" x14ac:dyDescent="0.4">
      <c r="A1349" s="1" t="s">
        <v>4270</v>
      </c>
    </row>
    <row r="1350" spans="1:1" ht="15.5" thickTop="1" thickBot="1" x14ac:dyDescent="0.4">
      <c r="A1350" s="1" t="s">
        <v>4272</v>
      </c>
    </row>
    <row r="1351" spans="1:1" ht="15.5" thickTop="1" thickBot="1" x14ac:dyDescent="0.4">
      <c r="A1351" s="1" t="s">
        <v>4271</v>
      </c>
    </row>
    <row r="1352" spans="1:1" ht="15.5" thickTop="1" thickBot="1" x14ac:dyDescent="0.4">
      <c r="A1352" s="1" t="s">
        <v>4269</v>
      </c>
    </row>
    <row r="1353" spans="1:1" ht="15.5" thickTop="1" thickBot="1" x14ac:dyDescent="0.4">
      <c r="A1353" s="1" t="s">
        <v>4871</v>
      </c>
    </row>
    <row r="1354" spans="1:1" ht="15.5" thickTop="1" thickBot="1" x14ac:dyDescent="0.4">
      <c r="A1354" s="7" t="s">
        <v>1599</v>
      </c>
    </row>
    <row r="1355" spans="1:1" ht="15.5" thickTop="1" thickBot="1" x14ac:dyDescent="0.4">
      <c r="A1355" s="7" t="s">
        <v>3259</v>
      </c>
    </row>
    <row r="1356" spans="1:1" ht="15.5" thickTop="1" thickBot="1" x14ac:dyDescent="0.4">
      <c r="A1356" s="1" t="s">
        <v>3980</v>
      </c>
    </row>
    <row r="1357" spans="1:1" ht="15.5" thickTop="1" thickBot="1" x14ac:dyDescent="0.4">
      <c r="A1357" s="1" t="s">
        <v>4448</v>
      </c>
    </row>
    <row r="1358" spans="1:1" ht="15.5" thickTop="1" thickBot="1" x14ac:dyDescent="0.4">
      <c r="A1358" s="1" t="s">
        <v>4931</v>
      </c>
    </row>
    <row r="1359" spans="1:1" ht="15.5" thickTop="1" thickBot="1" x14ac:dyDescent="0.4">
      <c r="A1359" s="7" t="s">
        <v>3252</v>
      </c>
    </row>
    <row r="1360" spans="1:1" ht="15.5" thickTop="1" thickBot="1" x14ac:dyDescent="0.4">
      <c r="A1360" s="7" t="s">
        <v>1600</v>
      </c>
    </row>
    <row r="1361" spans="1:1" ht="15.5" thickTop="1" thickBot="1" x14ac:dyDescent="0.4">
      <c r="A1361" s="1" t="s">
        <v>4607</v>
      </c>
    </row>
    <row r="1362" spans="1:1" ht="32" thickTop="1" thickBot="1" x14ac:dyDescent="0.4">
      <c r="A1362" s="13" t="s">
        <v>2627</v>
      </c>
    </row>
    <row r="1363" spans="1:1" ht="16.5" thickTop="1" thickBot="1" x14ac:dyDescent="0.4">
      <c r="A1363" s="13" t="s">
        <v>3423</v>
      </c>
    </row>
    <row r="1364" spans="1:1" ht="16.5" thickTop="1" thickBot="1" x14ac:dyDescent="0.4">
      <c r="A1364" s="13" t="s">
        <v>3387</v>
      </c>
    </row>
    <row r="1365" spans="1:1" ht="15.5" thickTop="1" thickBot="1" x14ac:dyDescent="0.4">
      <c r="A1365" s="7" t="s">
        <v>2416</v>
      </c>
    </row>
    <row r="1366" spans="1:1" ht="15.5" thickTop="1" thickBot="1" x14ac:dyDescent="0.4">
      <c r="A1366" s="7" t="s">
        <v>2415</v>
      </c>
    </row>
    <row r="1367" spans="1:1" ht="15.5" thickTop="1" thickBot="1" x14ac:dyDescent="0.4">
      <c r="A1367" s="1" t="str">
        <f>[10]Sheet1!D7</f>
        <v>NEUSOFT GLM2037TAC</v>
      </c>
    </row>
    <row r="1368" spans="1:1" ht="15.5" thickTop="1" thickBot="1" x14ac:dyDescent="0.4">
      <c r="A1368" s="1" t="s">
        <v>4856</v>
      </c>
    </row>
    <row r="1369" spans="1:1" ht="15.5" thickTop="1" thickBot="1" x14ac:dyDescent="0.4">
      <c r="A1369" s="1" t="s">
        <v>4816</v>
      </c>
    </row>
    <row r="1370" spans="1:1" ht="16.5" thickTop="1" thickBot="1" x14ac:dyDescent="0.4">
      <c r="A1370" s="13" t="s">
        <v>3470</v>
      </c>
    </row>
    <row r="1371" spans="1:1" ht="15.5" thickTop="1" thickBot="1" x14ac:dyDescent="0.4">
      <c r="A1371" s="1" t="s">
        <v>4436</v>
      </c>
    </row>
    <row r="1372" spans="1:1" ht="15.5" thickTop="1" thickBot="1" x14ac:dyDescent="0.4">
      <c r="A1372" s="1" t="s">
        <v>4409</v>
      </c>
    </row>
    <row r="1373" spans="1:1" ht="15.5" thickTop="1" thickBot="1" x14ac:dyDescent="0.4">
      <c r="A1373" s="7" t="s">
        <v>3624</v>
      </c>
    </row>
    <row r="1374" spans="1:1" ht="15.5" thickTop="1" thickBot="1" x14ac:dyDescent="0.4">
      <c r="A1374" s="7" t="s">
        <v>2443</v>
      </c>
    </row>
    <row r="1375" spans="1:1" ht="15.5" thickTop="1" thickBot="1" x14ac:dyDescent="0.4">
      <c r="A1375" s="1" t="s">
        <v>4375</v>
      </c>
    </row>
    <row r="1376" spans="1:1" ht="15.5" thickTop="1" thickBot="1" x14ac:dyDescent="0.4">
      <c r="A1376" s="1" t="s">
        <v>4303</v>
      </c>
    </row>
    <row r="1377" spans="1:1" ht="15.5" thickTop="1" thickBot="1" x14ac:dyDescent="0.4">
      <c r="A1377" s="1" t="s">
        <v>4304</v>
      </c>
    </row>
    <row r="1378" spans="1:1" ht="44.5" thickTop="1" thickBot="1" x14ac:dyDescent="0.4">
      <c r="A1378" s="7" t="s">
        <v>3310</v>
      </c>
    </row>
    <row r="1379" spans="1:1" ht="15.5" thickTop="1" thickBot="1" x14ac:dyDescent="0.4">
      <c r="A1379" s="1" t="s">
        <v>4377</v>
      </c>
    </row>
    <row r="1380" spans="1:1" ht="15.5" thickTop="1" thickBot="1" x14ac:dyDescent="0.4">
      <c r="A1380" s="7" t="s">
        <v>2440</v>
      </c>
    </row>
    <row r="1381" spans="1:1" ht="15.5" thickTop="1" thickBot="1" x14ac:dyDescent="0.4">
      <c r="A1381" s="7" t="s">
        <v>2441</v>
      </c>
    </row>
    <row r="1382" spans="1:1" ht="15.5" thickTop="1" thickBot="1" x14ac:dyDescent="0.4">
      <c r="A1382" s="7" t="s">
        <v>2557</v>
      </c>
    </row>
    <row r="1383" spans="1:1" ht="15.5" thickTop="1" thickBot="1" x14ac:dyDescent="0.4">
      <c r="A1383" s="7" t="s">
        <v>3660</v>
      </c>
    </row>
    <row r="1384" spans="1:1" ht="15.5" thickTop="1" thickBot="1" x14ac:dyDescent="0.4">
      <c r="A1384" s="7" t="s">
        <v>2442</v>
      </c>
    </row>
    <row r="1385" spans="1:1" ht="15.5" thickTop="1" thickBot="1" x14ac:dyDescent="0.4">
      <c r="A1385" s="7" t="s">
        <v>3625</v>
      </c>
    </row>
    <row r="1386" spans="1:1" ht="15.5" thickTop="1" thickBot="1" x14ac:dyDescent="0.4">
      <c r="A1386" s="7" t="s">
        <v>850</v>
      </c>
    </row>
    <row r="1387" spans="1:1" ht="15.5" thickTop="1" thickBot="1" x14ac:dyDescent="0.4">
      <c r="A1387" s="7" t="s">
        <v>853</v>
      </c>
    </row>
    <row r="1388" spans="1:1" ht="15.5" thickTop="1" thickBot="1" x14ac:dyDescent="0.4">
      <c r="A1388" s="7" t="s">
        <v>852</v>
      </c>
    </row>
    <row r="1389" spans="1:1" ht="15.5" thickTop="1" thickBot="1" x14ac:dyDescent="0.4">
      <c r="A1389" s="7" t="s">
        <v>2867</v>
      </c>
    </row>
    <row r="1390" spans="1:1" ht="15.5" thickTop="1" thickBot="1" x14ac:dyDescent="0.4">
      <c r="A1390" s="7" t="s">
        <v>2868</v>
      </c>
    </row>
    <row r="1391" spans="1:1" ht="15.5" thickTop="1" thickBot="1" x14ac:dyDescent="0.4">
      <c r="A1391" s="7" t="s">
        <v>3469</v>
      </c>
    </row>
    <row r="1392" spans="1:1" ht="15.5" thickTop="1" thickBot="1" x14ac:dyDescent="0.4">
      <c r="A1392" s="7" t="s">
        <v>3312</v>
      </c>
    </row>
    <row r="1393" spans="1:1" ht="15.5" thickTop="1" thickBot="1" x14ac:dyDescent="0.4">
      <c r="A1393" s="7" t="s">
        <v>1601</v>
      </c>
    </row>
    <row r="1394" spans="1:1" ht="15.5" thickTop="1" thickBot="1" x14ac:dyDescent="0.4">
      <c r="A1394" s="1" t="s">
        <v>4820</v>
      </c>
    </row>
    <row r="1395" spans="1:1" ht="15.5" thickTop="1" thickBot="1" x14ac:dyDescent="0.4">
      <c r="A1395" s="7" t="s">
        <v>3231</v>
      </c>
    </row>
    <row r="1396" spans="1:1" ht="15.5" thickTop="1" thickBot="1" x14ac:dyDescent="0.4">
      <c r="A1396" s="7" t="s">
        <v>2956</v>
      </c>
    </row>
    <row r="1397" spans="1:1" ht="15.5" thickTop="1" thickBot="1" x14ac:dyDescent="0.4">
      <c r="A1397" s="1" t="s">
        <v>4447</v>
      </c>
    </row>
    <row r="1398" spans="1:1" ht="15.5" thickTop="1" thickBot="1" x14ac:dyDescent="0.4">
      <c r="A1398" s="1" t="s">
        <v>4989</v>
      </c>
    </row>
    <row r="1399" spans="1:1" ht="15.5" thickTop="1" thickBot="1" x14ac:dyDescent="0.4">
      <c r="A1399" s="1" t="str">
        <f>[12]Sheet1!H25</f>
        <v>OBDWEB T66-CEV</v>
      </c>
    </row>
    <row r="1400" spans="1:1" ht="15.5" thickTop="1" thickBot="1" x14ac:dyDescent="0.4">
      <c r="A1400" s="7" t="s">
        <v>3289</v>
      </c>
    </row>
    <row r="1401" spans="1:1" ht="15.5" thickTop="1" thickBot="1" x14ac:dyDescent="0.4">
      <c r="A1401" s="1" t="s">
        <v>4385</v>
      </c>
    </row>
    <row r="1402" spans="1:1" ht="15.5" thickTop="1" thickBot="1" x14ac:dyDescent="0.4">
      <c r="A1402" s="7" t="s">
        <v>1961</v>
      </c>
    </row>
    <row r="1403" spans="1:1" ht="15.5" thickTop="1" thickBot="1" x14ac:dyDescent="0.4">
      <c r="A1403" s="1" t="s">
        <v>4275</v>
      </c>
    </row>
    <row r="1404" spans="1:1" ht="15.5" thickTop="1" thickBot="1" x14ac:dyDescent="0.4">
      <c r="A1404" s="1" t="s">
        <v>4274</v>
      </c>
    </row>
    <row r="1405" spans="1:1" ht="15.5" thickTop="1" thickBot="1" x14ac:dyDescent="0.4">
      <c r="A1405" s="7" t="s">
        <v>3463</v>
      </c>
    </row>
    <row r="1406" spans="1:1" ht="30" thickTop="1" thickBot="1" x14ac:dyDescent="0.4">
      <c r="A1406" s="11" t="s">
        <v>1603</v>
      </c>
    </row>
    <row r="1407" spans="1:1" ht="30" thickTop="1" thickBot="1" x14ac:dyDescent="0.4">
      <c r="A1407" s="7" t="s">
        <v>1604</v>
      </c>
    </row>
    <row r="1408" spans="1:1" ht="30" thickTop="1" thickBot="1" x14ac:dyDescent="0.4">
      <c r="A1408" s="7" t="s">
        <v>1602</v>
      </c>
    </row>
    <row r="1409" spans="1:1" ht="15.5" thickTop="1" thickBot="1" x14ac:dyDescent="0.4">
      <c r="A1409" s="7" t="s">
        <v>3020</v>
      </c>
    </row>
    <row r="1410" spans="1:1" ht="15.5" thickTop="1" thickBot="1" x14ac:dyDescent="0.4">
      <c r="A1410" s="7" t="s">
        <v>3204</v>
      </c>
    </row>
    <row r="1411" spans="1:1" ht="15.5" thickTop="1" thickBot="1" x14ac:dyDescent="0.4">
      <c r="A1411" s="1" t="s">
        <v>3830</v>
      </c>
    </row>
    <row r="1412" spans="1:1" ht="15.5" thickTop="1" thickBot="1" x14ac:dyDescent="0.4">
      <c r="A1412" s="1" t="s">
        <v>3833</v>
      </c>
    </row>
    <row r="1413" spans="1:1" ht="15.5" thickTop="1" thickBot="1" x14ac:dyDescent="0.4">
      <c r="A1413" s="1" t="s">
        <v>3831</v>
      </c>
    </row>
    <row r="1414" spans="1:1" ht="15.5" thickTop="1" thickBot="1" x14ac:dyDescent="0.4">
      <c r="A1414" s="1" t="s">
        <v>3832</v>
      </c>
    </row>
    <row r="1415" spans="1:1" ht="15.5" thickTop="1" thickBot="1" x14ac:dyDescent="0.4">
      <c r="A1415" s="1" t="s">
        <v>3832</v>
      </c>
    </row>
    <row r="1416" spans="1:1" ht="15.5" thickTop="1" thickBot="1" x14ac:dyDescent="0.4">
      <c r="A1416" s="1" t="s">
        <v>3856</v>
      </c>
    </row>
    <row r="1417" spans="1:1" ht="15.5" thickTop="1" thickBot="1" x14ac:dyDescent="0.4">
      <c r="A1417" s="1" t="str">
        <f>[3]Sheet1!H19</f>
        <v>PALO ALTO NETWORKS PA-450R-5G</v>
      </c>
    </row>
    <row r="1418" spans="1:1" ht="15.5" thickTop="1" thickBot="1" x14ac:dyDescent="0.4">
      <c r="A1418" s="1" t="s">
        <v>4279</v>
      </c>
    </row>
    <row r="1419" spans="1:1" ht="15.5" thickTop="1" thickBot="1" x14ac:dyDescent="0.4">
      <c r="A1419" s="7" t="s">
        <v>3239</v>
      </c>
    </row>
    <row r="1420" spans="1:1" ht="15.5" thickTop="1" thickBot="1" x14ac:dyDescent="0.4">
      <c r="A1420" s="7" t="s">
        <v>3240</v>
      </c>
    </row>
    <row r="1421" spans="1:1" ht="15.5" thickTop="1" thickBot="1" x14ac:dyDescent="0.4">
      <c r="A1421" s="7" t="s">
        <v>3697</v>
      </c>
    </row>
    <row r="1422" spans="1:1" ht="15.5" thickTop="1" thickBot="1" x14ac:dyDescent="0.4">
      <c r="A1422" s="7" t="s">
        <v>2750</v>
      </c>
    </row>
    <row r="1423" spans="1:1" ht="15.5" thickTop="1" thickBot="1" x14ac:dyDescent="0.4">
      <c r="A1423" s="7" t="s">
        <v>2749</v>
      </c>
    </row>
    <row r="1424" spans="1:1" ht="15.5" thickTop="1" thickBot="1" x14ac:dyDescent="0.4">
      <c r="A1424" s="7" t="s">
        <v>2748</v>
      </c>
    </row>
    <row r="1425" spans="1:1" ht="15.5" thickTop="1" thickBot="1" x14ac:dyDescent="0.4">
      <c r="A1425" s="7" t="s">
        <v>3699</v>
      </c>
    </row>
    <row r="1426" spans="1:1" ht="15.5" thickTop="1" thickBot="1" x14ac:dyDescent="0.4">
      <c r="A1426" s="7" t="s">
        <v>3700</v>
      </c>
    </row>
    <row r="1427" spans="1:1" ht="15.5" thickTop="1" thickBot="1" x14ac:dyDescent="0.4">
      <c r="A1427" s="7" t="s">
        <v>3748</v>
      </c>
    </row>
    <row r="1428" spans="1:1" ht="15.5" thickTop="1" thickBot="1" x14ac:dyDescent="0.4">
      <c r="A1428" s="7" t="s">
        <v>2751</v>
      </c>
    </row>
    <row r="1429" spans="1:1" ht="15.5" thickTop="1" thickBot="1" x14ac:dyDescent="0.4">
      <c r="A1429" s="1" t="s">
        <v>4552</v>
      </c>
    </row>
    <row r="1430" spans="1:1" ht="15.5" thickTop="1" thickBot="1" x14ac:dyDescent="0.4">
      <c r="A1430" s="1" t="s">
        <v>4326</v>
      </c>
    </row>
    <row r="1431" spans="1:1" ht="15.5" thickTop="1" thickBot="1" x14ac:dyDescent="0.4">
      <c r="A1431" s="1" t="str">
        <f>[12]Sheet1!H5</f>
        <v>PALOALTO NETWORKS PA-410R</v>
      </c>
    </row>
    <row r="1432" spans="1:1" ht="15.5" thickTop="1" thickBot="1" x14ac:dyDescent="0.4">
      <c r="A1432" s="7" t="s">
        <v>1605</v>
      </c>
    </row>
    <row r="1433" spans="1:1" ht="15.5" thickTop="1" thickBot="1" x14ac:dyDescent="0.4">
      <c r="A1433" s="10" t="s">
        <v>2050</v>
      </c>
    </row>
    <row r="1434" spans="1:1" ht="15.5" thickTop="1" thickBot="1" x14ac:dyDescent="0.4">
      <c r="A1434" s="10" t="s">
        <v>2051</v>
      </c>
    </row>
    <row r="1435" spans="1:1" ht="15.5" thickTop="1" thickBot="1" x14ac:dyDescent="0.4">
      <c r="A1435" s="1" t="s">
        <v>4844</v>
      </c>
    </row>
    <row r="1436" spans="1:1" ht="15.5" thickTop="1" thickBot="1" x14ac:dyDescent="0.4">
      <c r="A1436" s="1" t="s">
        <v>4846</v>
      </c>
    </row>
    <row r="1437" spans="1:1" ht="15.5" thickTop="1" thickBot="1" x14ac:dyDescent="0.4">
      <c r="A1437" s="1" t="s">
        <v>4845</v>
      </c>
    </row>
    <row r="1438" spans="1:1" ht="15.5" thickTop="1" thickBot="1" x14ac:dyDescent="0.4">
      <c r="A1438" s="1" t="s">
        <v>4843</v>
      </c>
    </row>
    <row r="1439" spans="1:1" ht="15.5" thickTop="1" thickBot="1" x14ac:dyDescent="0.4">
      <c r="A1439" s="7" t="s">
        <v>1606</v>
      </c>
    </row>
    <row r="1440" spans="1:1" ht="15.5" thickTop="1" thickBot="1" x14ac:dyDescent="0.4">
      <c r="A1440" s="7" t="s">
        <v>1607</v>
      </c>
    </row>
    <row r="1441" spans="1:1" ht="15.5" thickTop="1" thickBot="1" x14ac:dyDescent="0.4">
      <c r="A1441" s="1" t="s">
        <v>4418</v>
      </c>
    </row>
    <row r="1442" spans="1:1" ht="15.5" thickTop="1" thickBot="1" x14ac:dyDescent="0.4">
      <c r="A1442" s="1" t="s">
        <v>4419</v>
      </c>
    </row>
    <row r="1443" spans="1:1" ht="15.5" thickTop="1" thickBot="1" x14ac:dyDescent="0.4">
      <c r="A1443" s="1" t="s">
        <v>4444</v>
      </c>
    </row>
    <row r="1444" spans="1:1" ht="15.5" thickTop="1" thickBot="1" x14ac:dyDescent="0.4">
      <c r="A1444" s="1" t="s">
        <v>3950</v>
      </c>
    </row>
    <row r="1445" spans="1:1" ht="15.5" thickTop="1" thickBot="1" x14ac:dyDescent="0.4">
      <c r="A1445" s="7" t="s">
        <v>2337</v>
      </c>
    </row>
    <row r="1446" spans="1:1" ht="15.5" thickTop="1" thickBot="1" x14ac:dyDescent="0.4">
      <c r="A1446" s="7" t="s">
        <v>3487</v>
      </c>
    </row>
    <row r="1447" spans="1:1" ht="15.5" thickTop="1" thickBot="1" x14ac:dyDescent="0.4">
      <c r="A1447" s="7" t="s">
        <v>3482</v>
      </c>
    </row>
    <row r="1448" spans="1:1" ht="15.5" thickTop="1" thickBot="1" x14ac:dyDescent="0.4">
      <c r="A1448" s="7" t="s">
        <v>3485</v>
      </c>
    </row>
    <row r="1449" spans="1:1" ht="15.5" thickTop="1" thickBot="1" x14ac:dyDescent="0.4">
      <c r="A1449" s="7" t="s">
        <v>3483</v>
      </c>
    </row>
    <row r="1450" spans="1:1" ht="15.5" thickTop="1" thickBot="1" x14ac:dyDescent="0.4">
      <c r="A1450" s="7" t="s">
        <v>3479</v>
      </c>
    </row>
    <row r="1451" spans="1:1" ht="15.5" thickTop="1" thickBot="1" x14ac:dyDescent="0.4">
      <c r="A1451" s="7" t="s">
        <v>3489</v>
      </c>
    </row>
    <row r="1452" spans="1:1" ht="15.5" thickTop="1" thickBot="1" x14ac:dyDescent="0.4">
      <c r="A1452" s="7" t="s">
        <v>3490</v>
      </c>
    </row>
    <row r="1453" spans="1:1" ht="15.5" thickTop="1" thickBot="1" x14ac:dyDescent="0.4">
      <c r="A1453" s="7" t="s">
        <v>3493</v>
      </c>
    </row>
    <row r="1454" spans="1:1" ht="15.5" thickTop="1" thickBot="1" x14ac:dyDescent="0.4">
      <c r="A1454" s="7" t="s">
        <v>3491</v>
      </c>
    </row>
    <row r="1455" spans="1:1" ht="15.5" thickTop="1" thickBot="1" x14ac:dyDescent="0.4">
      <c r="A1455" s="7" t="s">
        <v>3488</v>
      </c>
    </row>
    <row r="1456" spans="1:1" ht="15.5" thickTop="1" thickBot="1" x14ac:dyDescent="0.4">
      <c r="A1456" s="7" t="s">
        <v>3481</v>
      </c>
    </row>
    <row r="1457" spans="1:1" ht="15.5" thickTop="1" thickBot="1" x14ac:dyDescent="0.4">
      <c r="A1457" s="7" t="s">
        <v>3484</v>
      </c>
    </row>
    <row r="1458" spans="1:1" ht="15.5" thickTop="1" thickBot="1" x14ac:dyDescent="0.4">
      <c r="A1458" s="7" t="s">
        <v>3480</v>
      </c>
    </row>
    <row r="1459" spans="1:1" ht="15.5" thickTop="1" thickBot="1" x14ac:dyDescent="0.4">
      <c r="A1459" s="7" t="s">
        <v>3492</v>
      </c>
    </row>
    <row r="1460" spans="1:1" ht="15.5" thickTop="1" thickBot="1" x14ac:dyDescent="0.4">
      <c r="A1460" s="1" t="str">
        <f>[9]Sheet1!G24</f>
        <v>POLARIS RC-7</v>
      </c>
    </row>
    <row r="1461" spans="1:1" ht="15.5" thickTop="1" thickBot="1" x14ac:dyDescent="0.4">
      <c r="A1461" s="7" t="s">
        <v>3117</v>
      </c>
    </row>
    <row r="1462" spans="1:1" ht="15.5" thickTop="1" thickBot="1" x14ac:dyDescent="0.4">
      <c r="A1462" s="1" t="s">
        <v>3865</v>
      </c>
    </row>
    <row r="1463" spans="1:1" ht="15.5" thickTop="1" thickBot="1" x14ac:dyDescent="0.4">
      <c r="A1463" s="1" t="s">
        <v>4817</v>
      </c>
    </row>
    <row r="1464" spans="1:1" ht="15.5" thickTop="1" thickBot="1" x14ac:dyDescent="0.4">
      <c r="A1464" s="1" t="s">
        <v>4429</v>
      </c>
    </row>
    <row r="1465" spans="1:1" ht="15.5" thickTop="1" thickBot="1" x14ac:dyDescent="0.4">
      <c r="A1465" s="1" t="s">
        <v>4516</v>
      </c>
    </row>
    <row r="1466" spans="1:1" ht="15.5" thickTop="1" thickBot="1" x14ac:dyDescent="0.4">
      <c r="A1466" s="1" t="s">
        <v>3978</v>
      </c>
    </row>
    <row r="1467" spans="1:1" ht="15" thickTop="1" x14ac:dyDescent="0.35">
      <c r="A1467" t="s">
        <v>4236</v>
      </c>
    </row>
    <row r="1468" spans="1:1" x14ac:dyDescent="0.35">
      <c r="A1468" s="32" t="s">
        <v>1608</v>
      </c>
    </row>
    <row r="1469" spans="1:1" x14ac:dyDescent="0.35">
      <c r="A1469" s="32" t="s">
        <v>859</v>
      </c>
    </row>
    <row r="1470" spans="1:1" x14ac:dyDescent="0.35">
      <c r="A1470" s="32" t="s">
        <v>1609</v>
      </c>
    </row>
    <row r="1471" spans="1:1" x14ac:dyDescent="0.35">
      <c r="A1471" s="32" t="s">
        <v>1610</v>
      </c>
    </row>
    <row r="1472" spans="1:1" x14ac:dyDescent="0.35">
      <c r="A1472" s="32" t="s">
        <v>1611</v>
      </c>
    </row>
    <row r="1473" spans="1:1" x14ac:dyDescent="0.35">
      <c r="A1473" s="32" t="s">
        <v>1611</v>
      </c>
    </row>
    <row r="1474" spans="1:1" x14ac:dyDescent="0.35">
      <c r="A1474" s="32" t="s">
        <v>1612</v>
      </c>
    </row>
    <row r="1475" spans="1:1" x14ac:dyDescent="0.35">
      <c r="A1475" s="32" t="s">
        <v>1612</v>
      </c>
    </row>
    <row r="1476" spans="1:1" x14ac:dyDescent="0.35">
      <c r="A1476" s="32" t="s">
        <v>1613</v>
      </c>
    </row>
    <row r="1477" spans="1:1" x14ac:dyDescent="0.35">
      <c r="A1477" s="32" t="s">
        <v>1613</v>
      </c>
    </row>
    <row r="1478" spans="1:1" x14ac:dyDescent="0.35">
      <c r="A1478" s="32" t="s">
        <v>1614</v>
      </c>
    </row>
    <row r="1479" spans="1:1" x14ac:dyDescent="0.35">
      <c r="A1479" s="32" t="s">
        <v>1615</v>
      </c>
    </row>
    <row r="1480" spans="1:1" x14ac:dyDescent="0.35">
      <c r="A1480" s="32" t="s">
        <v>1616</v>
      </c>
    </row>
    <row r="1481" spans="1:1" x14ac:dyDescent="0.35">
      <c r="A1481" s="32" t="s">
        <v>1617</v>
      </c>
    </row>
    <row r="1482" spans="1:1" x14ac:dyDescent="0.35">
      <c r="A1482" s="32" t="s">
        <v>1618</v>
      </c>
    </row>
    <row r="1483" spans="1:1" x14ac:dyDescent="0.35">
      <c r="A1483" s="32" t="s">
        <v>862</v>
      </c>
    </row>
    <row r="1484" spans="1:1" x14ac:dyDescent="0.35">
      <c r="A1484" s="32" t="s">
        <v>3119</v>
      </c>
    </row>
    <row r="1485" spans="1:1" x14ac:dyDescent="0.35">
      <c r="A1485" s="32" t="s">
        <v>2232</v>
      </c>
    </row>
    <row r="1486" spans="1:1" x14ac:dyDescent="0.35">
      <c r="A1486" s="32" t="s">
        <v>861</v>
      </c>
    </row>
    <row r="1487" spans="1:1" x14ac:dyDescent="0.35">
      <c r="A1487" s="32" t="s">
        <v>3606</v>
      </c>
    </row>
    <row r="1488" spans="1:1" x14ac:dyDescent="0.35">
      <c r="A1488" t="s">
        <v>3989</v>
      </c>
    </row>
    <row r="1489" spans="1:1" x14ac:dyDescent="0.35">
      <c r="A1489" t="s">
        <v>4502</v>
      </c>
    </row>
    <row r="1490" spans="1:1" x14ac:dyDescent="0.35">
      <c r="A1490" t="s">
        <v>4938</v>
      </c>
    </row>
    <row r="1491" spans="1:1" x14ac:dyDescent="0.35">
      <c r="A1491" t="s">
        <v>4949</v>
      </c>
    </row>
    <row r="1492" spans="1:1" x14ac:dyDescent="0.35">
      <c r="A1492" t="s">
        <v>4972</v>
      </c>
    </row>
    <row r="1493" spans="1:1" x14ac:dyDescent="0.35">
      <c r="A1493" t="s">
        <v>4950</v>
      </c>
    </row>
    <row r="1494" spans="1:1" x14ac:dyDescent="0.35">
      <c r="A1494" t="s">
        <v>4951</v>
      </c>
    </row>
    <row r="1495" spans="1:1" x14ac:dyDescent="0.35">
      <c r="A1495" t="str">
        <f>[1]Sheet1!$H$14</f>
        <v>RAISECOM RAX721-A-XF-AC/D</v>
      </c>
    </row>
    <row r="1496" spans="1:1" x14ac:dyDescent="0.35">
      <c r="A1496" t="s">
        <v>4952</v>
      </c>
    </row>
    <row r="1497" spans="1:1" x14ac:dyDescent="0.35">
      <c r="A1497" s="32" t="s">
        <v>2838</v>
      </c>
    </row>
    <row r="1498" spans="1:1" x14ac:dyDescent="0.35">
      <c r="A1498" t="s">
        <v>4819</v>
      </c>
    </row>
    <row r="1499" spans="1:1" x14ac:dyDescent="0.35">
      <c r="A1499" t="s">
        <v>4847</v>
      </c>
    </row>
    <row r="1500" spans="1:1" x14ac:dyDescent="0.35">
      <c r="A1500" t="s">
        <v>4863</v>
      </c>
    </row>
    <row r="1501" spans="1:1" x14ac:dyDescent="0.35">
      <c r="A1501" t="s">
        <v>3954</v>
      </c>
    </row>
    <row r="1502" spans="1:1" x14ac:dyDescent="0.35">
      <c r="A1502" t="str">
        <f>[2]Sheet1!$I$19</f>
        <v>RG-EW1300</v>
      </c>
    </row>
    <row r="1503" spans="1:1" x14ac:dyDescent="0.35">
      <c r="A1503" t="s">
        <v>3942</v>
      </c>
    </row>
    <row r="1504" spans="1:1" x14ac:dyDescent="0.35">
      <c r="A1504" t="s">
        <v>3994</v>
      </c>
    </row>
    <row r="1505" spans="1:1" x14ac:dyDescent="0.35">
      <c r="A1505" t="s">
        <v>4939</v>
      </c>
    </row>
    <row r="1506" spans="1:1" x14ac:dyDescent="0.35">
      <c r="A1506" t="s">
        <v>4466</v>
      </c>
    </row>
    <row r="1507" spans="1:1" ht="29" x14ac:dyDescent="0.35">
      <c r="A1507" s="32" t="s">
        <v>2704</v>
      </c>
    </row>
    <row r="1508" spans="1:1" ht="29" x14ac:dyDescent="0.35">
      <c r="A1508" s="32" t="s">
        <v>2703</v>
      </c>
    </row>
    <row r="1509" spans="1:1" x14ac:dyDescent="0.35">
      <c r="A1509" s="32" t="s">
        <v>2701</v>
      </c>
    </row>
    <row r="1510" spans="1:1" x14ac:dyDescent="0.35">
      <c r="A1510" s="32" t="s">
        <v>2702</v>
      </c>
    </row>
    <row r="1511" spans="1:1" x14ac:dyDescent="0.35">
      <c r="A1511" s="32" t="s">
        <v>3196</v>
      </c>
    </row>
    <row r="1512" spans="1:1" x14ac:dyDescent="0.35">
      <c r="A1512" s="32" t="s">
        <v>2579</v>
      </c>
    </row>
    <row r="1513" spans="1:1" x14ac:dyDescent="0.35">
      <c r="A1513" s="32" t="s">
        <v>2580</v>
      </c>
    </row>
    <row r="1514" spans="1:1" x14ac:dyDescent="0.35">
      <c r="A1514" s="32" t="s">
        <v>2687</v>
      </c>
    </row>
    <row r="1515" spans="1:1" x14ac:dyDescent="0.35">
      <c r="A1515" s="32" t="s">
        <v>2581</v>
      </c>
    </row>
    <row r="1516" spans="1:1" x14ac:dyDescent="0.35">
      <c r="A1516" s="32" t="s">
        <v>2719</v>
      </c>
    </row>
    <row r="1517" spans="1:1" x14ac:dyDescent="0.35">
      <c r="A1517" s="32" t="s">
        <v>3496</v>
      </c>
    </row>
    <row r="1518" spans="1:1" x14ac:dyDescent="0.35">
      <c r="A1518" s="32" t="s">
        <v>3497</v>
      </c>
    </row>
    <row r="1519" spans="1:1" x14ac:dyDescent="0.35">
      <c r="A1519" s="32" t="s">
        <v>3495</v>
      </c>
    </row>
    <row r="1520" spans="1:1" x14ac:dyDescent="0.35">
      <c r="A1520" s="32" t="s">
        <v>3195</v>
      </c>
    </row>
    <row r="1521" spans="1:1" x14ac:dyDescent="0.35">
      <c r="A1521" t="str">
        <f>[9]Sheet1!G17</f>
        <v>RUCKUS WIRELESS 901-R SERIES</v>
      </c>
    </row>
    <row r="1522" spans="1:1" x14ac:dyDescent="0.35">
      <c r="A1522" t="str">
        <f>[9]Sheet1!G18</f>
        <v>RUCKUS WIRELESS 901-R SERIES</v>
      </c>
    </row>
    <row r="1523" spans="1:1" x14ac:dyDescent="0.35">
      <c r="A1523" t="s">
        <v>4586</v>
      </c>
    </row>
    <row r="1524" spans="1:1" x14ac:dyDescent="0.35">
      <c r="A1524" t="s">
        <v>4585</v>
      </c>
    </row>
    <row r="1525" spans="1:1" x14ac:dyDescent="0.35">
      <c r="A1525" t="str">
        <f>[9]Sheet1!G19</f>
        <v>RUCKUS WIRELESS H350 SERIES</v>
      </c>
    </row>
    <row r="1526" spans="1:1" x14ac:dyDescent="0.35">
      <c r="A1526" t="str">
        <f>[9]Sheet1!G20</f>
        <v>RUCKUS WIRELESS H350 SERIES</v>
      </c>
    </row>
    <row r="1527" spans="1:1" x14ac:dyDescent="0.35">
      <c r="A1527" t="s">
        <v>4590</v>
      </c>
    </row>
    <row r="1528" spans="1:1" x14ac:dyDescent="0.35">
      <c r="A1528" t="s">
        <v>4589</v>
      </c>
    </row>
    <row r="1529" spans="1:1" x14ac:dyDescent="0.35">
      <c r="A1529" s="32" t="s">
        <v>2755</v>
      </c>
    </row>
    <row r="1530" spans="1:1" x14ac:dyDescent="0.35">
      <c r="A1530" t="s">
        <v>4489</v>
      </c>
    </row>
    <row r="1531" spans="1:1" x14ac:dyDescent="0.35">
      <c r="A1531" t="s">
        <v>4486</v>
      </c>
    </row>
    <row r="1532" spans="1:1" x14ac:dyDescent="0.35">
      <c r="A1532" s="32" t="s">
        <v>3228</v>
      </c>
    </row>
    <row r="1533" spans="1:1" x14ac:dyDescent="0.35">
      <c r="A1533" t="s">
        <v>4588</v>
      </c>
    </row>
    <row r="1534" spans="1:1" x14ac:dyDescent="0.35">
      <c r="A1534" t="s">
        <v>4591</v>
      </c>
    </row>
    <row r="1535" spans="1:1" x14ac:dyDescent="0.35">
      <c r="A1535" t="str">
        <f>[12]Sheet1!H17</f>
        <v>RUIJIE REYEE RG-EG300 SERIES</v>
      </c>
    </row>
    <row r="1536" spans="1:1" x14ac:dyDescent="0.35">
      <c r="A1536" t="str">
        <f>[12]Sheet1!H18</f>
        <v>RUIJIE REYEE RG-EG300 SERIES</v>
      </c>
    </row>
    <row r="1537" spans="1:1" x14ac:dyDescent="0.35">
      <c r="A1537" t="s">
        <v>3958</v>
      </c>
    </row>
    <row r="1538" spans="1:1" x14ac:dyDescent="0.35">
      <c r="A1538" s="32" t="s">
        <v>3227</v>
      </c>
    </row>
    <row r="1539" spans="1:1" x14ac:dyDescent="0.35">
      <c r="A1539" t="s">
        <v>4491</v>
      </c>
    </row>
    <row r="1540" spans="1:1" x14ac:dyDescent="0.35">
      <c r="A1540" t="s">
        <v>4492</v>
      </c>
    </row>
    <row r="1541" spans="1:1" x14ac:dyDescent="0.35">
      <c r="A1541" t="str">
        <f>[12]Sheet1!H9</f>
        <v>RUIJIE REYEE RG-NBS 3100 SERIES</v>
      </c>
    </row>
    <row r="1542" spans="1:1" x14ac:dyDescent="0.35">
      <c r="A1542" s="33" t="str">
        <f>[12]Sheet1!H10</f>
        <v>RUIJIE REYEE RG-NBS 3100 SERIES</v>
      </c>
    </row>
    <row r="1543" spans="1:1" x14ac:dyDescent="0.35">
      <c r="A1543" t="str">
        <f>[12]Sheet1!H11</f>
        <v>RUIJIE REYEE RG-NBS 3200 SERIES</v>
      </c>
    </row>
    <row r="1544" spans="1:1" x14ac:dyDescent="0.35">
      <c r="A1544" t="str">
        <f>[12]Sheet1!H12</f>
        <v>RUIJIE REYEE RG-NBS 3200 SERIES</v>
      </c>
    </row>
    <row r="1545" spans="1:1" x14ac:dyDescent="0.35">
      <c r="A1545" t="s">
        <v>3957</v>
      </c>
    </row>
    <row r="1546" spans="1:1" x14ac:dyDescent="0.35">
      <c r="A1546" t="str">
        <f>[12]Sheet1!H15</f>
        <v>RUIJIE REYEE RG-RAP1200 SERIES</v>
      </c>
    </row>
    <row r="1547" spans="1:1" x14ac:dyDescent="0.35">
      <c r="A1547" t="str">
        <f>[12]Sheet1!H16</f>
        <v>RUIJIE REYEE RG-RAP1200 SERIES</v>
      </c>
    </row>
    <row r="1548" spans="1:1" x14ac:dyDescent="0.35">
      <c r="A1548" t="s">
        <v>3940</v>
      </c>
    </row>
    <row r="1549" spans="1:1" x14ac:dyDescent="0.35">
      <c r="A1549" t="s">
        <v>3947</v>
      </c>
    </row>
    <row r="1550" spans="1:1" x14ac:dyDescent="0.35">
      <c r="A1550" t="s">
        <v>3944</v>
      </c>
    </row>
    <row r="1551" spans="1:1" x14ac:dyDescent="0.35">
      <c r="A1551" t="s">
        <v>4487</v>
      </c>
    </row>
    <row r="1552" spans="1:1" x14ac:dyDescent="0.35">
      <c r="A1552" t="s">
        <v>3943</v>
      </c>
    </row>
    <row r="1553" spans="1:1" x14ac:dyDescent="0.35">
      <c r="A1553" t="s">
        <v>3943</v>
      </c>
    </row>
    <row r="1554" spans="1:1" x14ac:dyDescent="0.35">
      <c r="A1554" t="s">
        <v>3943</v>
      </c>
    </row>
    <row r="1555" spans="1:1" x14ac:dyDescent="0.35">
      <c r="A1555" t="s">
        <v>3946</v>
      </c>
    </row>
    <row r="1556" spans="1:1" x14ac:dyDescent="0.35">
      <c r="A1556" t="s">
        <v>3934</v>
      </c>
    </row>
    <row r="1557" spans="1:1" x14ac:dyDescent="0.35">
      <c r="A1557" t="s">
        <v>3970</v>
      </c>
    </row>
    <row r="1558" spans="1:1" x14ac:dyDescent="0.35">
      <c r="A1558" t="s">
        <v>4369</v>
      </c>
    </row>
    <row r="1559" spans="1:1" x14ac:dyDescent="0.35">
      <c r="A1559" t="str">
        <f>[9]Sheet1!G15</f>
        <v>RUIJIE RG-CS86 SERIES</v>
      </c>
    </row>
    <row r="1560" spans="1:1" x14ac:dyDescent="0.35">
      <c r="A1560" t="str">
        <f>[9]Sheet1!G16</f>
        <v>RUIJIE RG-CS86 SERIES</v>
      </c>
    </row>
    <row r="1561" spans="1:1" x14ac:dyDescent="0.35">
      <c r="A1561" t="s">
        <v>3935</v>
      </c>
    </row>
    <row r="1562" spans="1:1" x14ac:dyDescent="0.35">
      <c r="A1562" t="s">
        <v>4488</v>
      </c>
    </row>
    <row r="1563" spans="1:1" x14ac:dyDescent="0.35">
      <c r="A1563" t="s">
        <v>3936</v>
      </c>
    </row>
    <row r="1564" spans="1:1" x14ac:dyDescent="0.35">
      <c r="A1564" t="s">
        <v>3938</v>
      </c>
    </row>
    <row r="1565" spans="1:1" x14ac:dyDescent="0.35">
      <c r="A1565" t="s">
        <v>3945</v>
      </c>
    </row>
    <row r="1566" spans="1:1" x14ac:dyDescent="0.35">
      <c r="A1566" t="s">
        <v>4490</v>
      </c>
    </row>
    <row r="1567" spans="1:1" x14ac:dyDescent="0.35">
      <c r="A1567" t="s">
        <v>4329</v>
      </c>
    </row>
    <row r="1568" spans="1:1" x14ac:dyDescent="0.35">
      <c r="A1568" t="s">
        <v>4328</v>
      </c>
    </row>
    <row r="1569" spans="1:1" x14ac:dyDescent="0.35">
      <c r="A1569" t="s">
        <v>4371</v>
      </c>
    </row>
    <row r="1570" spans="1:1" x14ac:dyDescent="0.35">
      <c r="A1570" t="s">
        <v>3941</v>
      </c>
    </row>
    <row r="1571" spans="1:1" x14ac:dyDescent="0.35">
      <c r="A1571" t="s">
        <v>4373</v>
      </c>
    </row>
    <row r="1572" spans="1:1" x14ac:dyDescent="0.35">
      <c r="A1572" t="s">
        <v>4368</v>
      </c>
    </row>
    <row r="1573" spans="1:1" x14ac:dyDescent="0.35">
      <c r="A1573" t="s">
        <v>4372</v>
      </c>
    </row>
    <row r="1574" spans="1:1" x14ac:dyDescent="0.35">
      <c r="A1574" t="s">
        <v>3939</v>
      </c>
    </row>
    <row r="1575" spans="1:1" x14ac:dyDescent="0.35">
      <c r="A1575" t="s">
        <v>3937</v>
      </c>
    </row>
    <row r="1576" spans="1:1" x14ac:dyDescent="0.35">
      <c r="A1576" t="s">
        <v>3878</v>
      </c>
    </row>
    <row r="1577" spans="1:1" x14ac:dyDescent="0.35">
      <c r="A1577" t="s">
        <v>3990</v>
      </c>
    </row>
    <row r="1578" spans="1:1" x14ac:dyDescent="0.35">
      <c r="A1578" t="s">
        <v>4518</v>
      </c>
    </row>
    <row r="1579" spans="1:1" x14ac:dyDescent="0.35">
      <c r="A1579" s="32" t="s">
        <v>1621</v>
      </c>
    </row>
    <row r="1580" spans="1:1" x14ac:dyDescent="0.35">
      <c r="A1580" s="32" t="s">
        <v>1620</v>
      </c>
    </row>
    <row r="1581" spans="1:1" x14ac:dyDescent="0.35">
      <c r="A1581" s="32" t="s">
        <v>1619</v>
      </c>
    </row>
    <row r="1582" spans="1:1" x14ac:dyDescent="0.35">
      <c r="A1582" s="32" t="s">
        <v>1622</v>
      </c>
    </row>
    <row r="1583" spans="1:1" x14ac:dyDescent="0.35">
      <c r="A1583" s="32" t="s">
        <v>1623</v>
      </c>
    </row>
    <row r="1584" spans="1:1" x14ac:dyDescent="0.35">
      <c r="A1584" s="32" t="s">
        <v>1941</v>
      </c>
    </row>
    <row r="1585" spans="1:1" x14ac:dyDescent="0.35">
      <c r="A1585" t="s">
        <v>4382</v>
      </c>
    </row>
    <row r="1586" spans="1:1" x14ac:dyDescent="0.35">
      <c r="A1586" t="s">
        <v>4577</v>
      </c>
    </row>
    <row r="1587" spans="1:1" x14ac:dyDescent="0.35">
      <c r="A1587" t="str">
        <f>[7]Sheet1!H12</f>
        <v>SCHRADER ELECTRONICS BG6BL4</v>
      </c>
    </row>
    <row r="1588" spans="1:1" x14ac:dyDescent="0.35">
      <c r="A1588" s="32" t="s">
        <v>3348</v>
      </c>
    </row>
    <row r="1589" spans="1:1" x14ac:dyDescent="0.35">
      <c r="A1589" t="s">
        <v>4821</v>
      </c>
    </row>
    <row r="1590" spans="1:1" x14ac:dyDescent="0.35">
      <c r="A1590" t="s">
        <v>4834</v>
      </c>
    </row>
    <row r="1591" spans="1:1" x14ac:dyDescent="0.35">
      <c r="A1591" t="s">
        <v>4945</v>
      </c>
    </row>
    <row r="1592" spans="1:1" x14ac:dyDescent="0.35">
      <c r="A1592" t="s">
        <v>4946</v>
      </c>
    </row>
    <row r="1593" spans="1:1" x14ac:dyDescent="0.35">
      <c r="A1593" t="s">
        <v>4944</v>
      </c>
    </row>
    <row r="1594" spans="1:1" x14ac:dyDescent="0.35">
      <c r="A1594" s="32" t="s">
        <v>2298</v>
      </c>
    </row>
    <row r="1595" spans="1:1" x14ac:dyDescent="0.35">
      <c r="A1595" t="s">
        <v>2291</v>
      </c>
    </row>
    <row r="1596" spans="1:1" x14ac:dyDescent="0.35">
      <c r="A1596" s="32" t="s">
        <v>3564</v>
      </c>
    </row>
    <row r="1597" spans="1:1" x14ac:dyDescent="0.35">
      <c r="A1597" t="s">
        <v>3965</v>
      </c>
    </row>
    <row r="1598" spans="1:1" x14ac:dyDescent="0.35">
      <c r="A1598" s="32" t="s">
        <v>3377</v>
      </c>
    </row>
    <row r="1599" spans="1:1" x14ac:dyDescent="0.35">
      <c r="A1599" t="s">
        <v>4479</v>
      </c>
    </row>
    <row r="1600" spans="1:1" x14ac:dyDescent="0.35">
      <c r="A1600" s="32" t="s">
        <v>1625</v>
      </c>
    </row>
    <row r="1601" spans="1:1" x14ac:dyDescent="0.35">
      <c r="A1601" s="32" t="s">
        <v>1624</v>
      </c>
    </row>
    <row r="1602" spans="1:1" x14ac:dyDescent="0.35">
      <c r="A1602" s="32" t="s">
        <v>1853</v>
      </c>
    </row>
    <row r="1603" spans="1:1" x14ac:dyDescent="0.35">
      <c r="A1603" s="32" t="s">
        <v>3627</v>
      </c>
    </row>
    <row r="1604" spans="1:1" x14ac:dyDescent="0.35">
      <c r="A1604" t="s">
        <v>4940</v>
      </c>
    </row>
    <row r="1605" spans="1:1" x14ac:dyDescent="0.35">
      <c r="A1605" t="s">
        <v>2019</v>
      </c>
    </row>
    <row r="1606" spans="1:1" x14ac:dyDescent="0.35">
      <c r="A1606" t="s">
        <v>2020</v>
      </c>
    </row>
    <row r="1607" spans="1:1" x14ac:dyDescent="0.35">
      <c r="A1607" t="s">
        <v>2021</v>
      </c>
    </row>
    <row r="1608" spans="1:1" ht="29" x14ac:dyDescent="0.35">
      <c r="A1608" s="45" t="s">
        <v>2018</v>
      </c>
    </row>
    <row r="1609" spans="1:1" x14ac:dyDescent="0.35">
      <c r="A1609" t="s">
        <v>4282</v>
      </c>
    </row>
    <row r="1610" spans="1:1" x14ac:dyDescent="0.35">
      <c r="A1610" t="s">
        <v>3774</v>
      </c>
    </row>
    <row r="1611" spans="1:1" x14ac:dyDescent="0.35">
      <c r="A1611" s="33" t="s">
        <v>4210</v>
      </c>
    </row>
    <row r="1612" spans="1:1" x14ac:dyDescent="0.35">
      <c r="A1612" t="s">
        <v>4209</v>
      </c>
    </row>
    <row r="1613" spans="1:1" x14ac:dyDescent="0.35">
      <c r="A1613" t="s">
        <v>4357</v>
      </c>
    </row>
    <row r="1614" spans="1:1" x14ac:dyDescent="0.35">
      <c r="A1614" t="s">
        <v>4357</v>
      </c>
    </row>
    <row r="1615" spans="1:1" x14ac:dyDescent="0.35">
      <c r="A1615" t="s">
        <v>4356</v>
      </c>
    </row>
    <row r="1616" spans="1:1" x14ac:dyDescent="0.35">
      <c r="A1616" t="s">
        <v>4359</v>
      </c>
    </row>
    <row r="1617" spans="1:1" x14ac:dyDescent="0.35">
      <c r="A1617" s="45" t="s">
        <v>3389</v>
      </c>
    </row>
    <row r="1618" spans="1:1" x14ac:dyDescent="0.35">
      <c r="A1618" s="45" t="s">
        <v>3388</v>
      </c>
    </row>
    <row r="1619" spans="1:1" ht="29" x14ac:dyDescent="0.35">
      <c r="A1619" s="46" t="s">
        <v>3373</v>
      </c>
    </row>
    <row r="1620" spans="1:1" x14ac:dyDescent="0.35">
      <c r="A1620" s="45" t="s">
        <v>3280</v>
      </c>
    </row>
    <row r="1621" spans="1:1" x14ac:dyDescent="0.35">
      <c r="A1621" s="45" t="s">
        <v>3281</v>
      </c>
    </row>
    <row r="1622" spans="1:1" x14ac:dyDescent="0.35">
      <c r="A1622" s="45" t="s">
        <v>3276</v>
      </c>
    </row>
    <row r="1623" spans="1:1" x14ac:dyDescent="0.35">
      <c r="A1623" s="45" t="s">
        <v>3275</v>
      </c>
    </row>
    <row r="1624" spans="1:1" x14ac:dyDescent="0.35">
      <c r="A1624" s="45" t="s">
        <v>3278</v>
      </c>
    </row>
    <row r="1625" spans="1:1" x14ac:dyDescent="0.35">
      <c r="A1625" s="45" t="s">
        <v>3279</v>
      </c>
    </row>
    <row r="1626" spans="1:1" x14ac:dyDescent="0.35">
      <c r="A1626" s="45" t="s">
        <v>3277</v>
      </c>
    </row>
    <row r="1627" spans="1:1" x14ac:dyDescent="0.35">
      <c r="A1627" s="45" t="s">
        <v>2357</v>
      </c>
    </row>
    <row r="1628" spans="1:1" x14ac:dyDescent="0.35">
      <c r="A1628" s="45" t="s">
        <v>2356</v>
      </c>
    </row>
    <row r="1629" spans="1:1" x14ac:dyDescent="0.35">
      <c r="A1629" s="45" t="s">
        <v>2946</v>
      </c>
    </row>
    <row r="1630" spans="1:1" x14ac:dyDescent="0.35">
      <c r="A1630" t="s">
        <v>4284</v>
      </c>
    </row>
    <row r="1631" spans="1:1" x14ac:dyDescent="0.35">
      <c r="A1631" t="s">
        <v>4850</v>
      </c>
    </row>
    <row r="1632" spans="1:1" x14ac:dyDescent="0.35">
      <c r="A1632" t="s">
        <v>4683</v>
      </c>
    </row>
    <row r="1633" spans="1:1" x14ac:dyDescent="0.35">
      <c r="A1633" t="s">
        <v>4514</v>
      </c>
    </row>
    <row r="1634" spans="1:1" x14ac:dyDescent="0.35">
      <c r="A1634" t="s">
        <v>4460</v>
      </c>
    </row>
    <row r="1635" spans="1:1" x14ac:dyDescent="0.35">
      <c r="A1635" t="s">
        <v>4561</v>
      </c>
    </row>
    <row r="1636" spans="1:1" x14ac:dyDescent="0.35">
      <c r="A1636" s="32" t="s">
        <v>2839</v>
      </c>
    </row>
    <row r="1637" spans="1:1" x14ac:dyDescent="0.35">
      <c r="A1637" s="45" t="s">
        <v>3139</v>
      </c>
    </row>
    <row r="1638" spans="1:1" x14ac:dyDescent="0.35">
      <c r="A1638" s="32" t="s">
        <v>3145</v>
      </c>
    </row>
    <row r="1639" spans="1:1" x14ac:dyDescent="0.35">
      <c r="A1639" s="32" t="s">
        <v>1626</v>
      </c>
    </row>
    <row r="1640" spans="1:1" x14ac:dyDescent="0.35">
      <c r="A1640" s="32" t="s">
        <v>1627</v>
      </c>
    </row>
    <row r="1641" spans="1:1" x14ac:dyDescent="0.35">
      <c r="A1641" s="32" t="s">
        <v>1628</v>
      </c>
    </row>
    <row r="1642" spans="1:1" x14ac:dyDescent="0.35">
      <c r="A1642" t="s">
        <v>4341</v>
      </c>
    </row>
    <row r="1643" spans="1:1" ht="15.5" x14ac:dyDescent="0.35">
      <c r="A1643" s="42" t="s">
        <v>2058</v>
      </c>
    </row>
    <row r="1644" spans="1:1" x14ac:dyDescent="0.35">
      <c r="A1644" t="s">
        <v>3822</v>
      </c>
    </row>
    <row r="1645" spans="1:1" x14ac:dyDescent="0.35">
      <c r="A1645" t="s">
        <v>4362</v>
      </c>
    </row>
    <row r="1646" spans="1:1" x14ac:dyDescent="0.35">
      <c r="A1646" t="s">
        <v>4340</v>
      </c>
    </row>
    <row r="1647" spans="1:1" x14ac:dyDescent="0.35">
      <c r="A1647" t="s">
        <v>4621</v>
      </c>
    </row>
    <row r="1648" spans="1:1" x14ac:dyDescent="0.35">
      <c r="A1648" t="s">
        <v>4302</v>
      </c>
    </row>
    <row r="1649" spans="1:1" x14ac:dyDescent="0.35">
      <c r="A1649" t="s">
        <v>4899</v>
      </c>
    </row>
    <row r="1650" spans="1:1" ht="15.5" x14ac:dyDescent="0.35">
      <c r="A1650" s="42" t="s">
        <v>3210</v>
      </c>
    </row>
    <row r="1651" spans="1:1" ht="15.5" x14ac:dyDescent="0.35">
      <c r="A1651" s="42" t="s">
        <v>3211</v>
      </c>
    </row>
    <row r="1652" spans="1:1" x14ac:dyDescent="0.35">
      <c r="A1652" s="32" t="s">
        <v>1629</v>
      </c>
    </row>
    <row r="1653" spans="1:1" x14ac:dyDescent="0.35">
      <c r="A1653" s="32" t="s">
        <v>1630</v>
      </c>
    </row>
    <row r="1654" spans="1:1" x14ac:dyDescent="0.35">
      <c r="A1654" s="32" t="s">
        <v>3286</v>
      </c>
    </row>
    <row r="1655" spans="1:1" x14ac:dyDescent="0.35">
      <c r="A1655" t="s">
        <v>4818</v>
      </c>
    </row>
    <row r="1656" spans="1:1" x14ac:dyDescent="0.35">
      <c r="A1656" s="32" t="s">
        <v>3596</v>
      </c>
    </row>
    <row r="1657" spans="1:1" x14ac:dyDescent="0.35">
      <c r="A1657" s="35" t="s">
        <v>3311</v>
      </c>
    </row>
    <row r="1658" spans="1:1" x14ac:dyDescent="0.35">
      <c r="A1658" s="32" t="s">
        <v>5017</v>
      </c>
    </row>
    <row r="1659" spans="1:1" x14ac:dyDescent="0.35">
      <c r="A1659" s="32" t="s">
        <v>5018</v>
      </c>
    </row>
    <row r="1660" spans="1:1" x14ac:dyDescent="0.35">
      <c r="A1660" s="32" t="s">
        <v>5016</v>
      </c>
    </row>
    <row r="1661" spans="1:1" x14ac:dyDescent="0.35">
      <c r="A1661" s="32" t="s">
        <v>5014</v>
      </c>
    </row>
    <row r="1662" spans="1:1" x14ac:dyDescent="0.35">
      <c r="A1662" s="32" t="s">
        <v>5019</v>
      </c>
    </row>
    <row r="1663" spans="1:1" x14ac:dyDescent="0.35">
      <c r="A1663" t="s">
        <v>4921</v>
      </c>
    </row>
    <row r="1664" spans="1:1" x14ac:dyDescent="0.35">
      <c r="A1664" t="s">
        <v>4922</v>
      </c>
    </row>
    <row r="1665" spans="1:1" x14ac:dyDescent="0.35">
      <c r="A1665" s="32" t="s">
        <v>3599</v>
      </c>
    </row>
    <row r="1666" spans="1:1" x14ac:dyDescent="0.35">
      <c r="A1666" t="s">
        <v>4920</v>
      </c>
    </row>
    <row r="1667" spans="1:1" x14ac:dyDescent="0.35">
      <c r="A1667" t="s">
        <v>4524</v>
      </c>
    </row>
    <row r="1668" spans="1:1" x14ac:dyDescent="0.35">
      <c r="A1668" s="32" t="s">
        <v>3363</v>
      </c>
    </row>
    <row r="1669" spans="1:1" x14ac:dyDescent="0.35">
      <c r="A1669" t="s">
        <v>4923</v>
      </c>
    </row>
    <row r="1670" spans="1:1" x14ac:dyDescent="0.35">
      <c r="A1670" t="s">
        <v>4929</v>
      </c>
    </row>
    <row r="1671" spans="1:1" x14ac:dyDescent="0.35">
      <c r="A1671" t="s">
        <v>4525</v>
      </c>
    </row>
    <row r="1672" spans="1:1" x14ac:dyDescent="0.35">
      <c r="A1672" t="s">
        <v>4910</v>
      </c>
    </row>
    <row r="1673" spans="1:1" x14ac:dyDescent="0.35">
      <c r="A1673" t="s">
        <v>4909</v>
      </c>
    </row>
    <row r="1674" spans="1:1" x14ac:dyDescent="0.35">
      <c r="A1674" t="s">
        <v>4908</v>
      </c>
    </row>
    <row r="1675" spans="1:1" x14ac:dyDescent="0.35">
      <c r="A1675" t="s">
        <v>4928</v>
      </c>
    </row>
    <row r="1676" spans="1:1" x14ac:dyDescent="0.35">
      <c r="A1676" t="s">
        <v>4389</v>
      </c>
    </row>
    <row r="1677" spans="1:1" x14ac:dyDescent="0.35">
      <c r="A1677" t="s">
        <v>4526</v>
      </c>
    </row>
    <row r="1678" spans="1:1" x14ac:dyDescent="0.35">
      <c r="A1678" t="s">
        <v>4605</v>
      </c>
    </row>
    <row r="1679" spans="1:1" x14ac:dyDescent="0.35">
      <c r="A1679" t="s">
        <v>4527</v>
      </c>
    </row>
    <row r="1680" spans="1:1" x14ac:dyDescent="0.35">
      <c r="A1680" t="s">
        <v>4390</v>
      </c>
    </row>
    <row r="1681" spans="1:1" x14ac:dyDescent="0.35">
      <c r="A1681" t="s">
        <v>4943</v>
      </c>
    </row>
    <row r="1682" spans="1:1" x14ac:dyDescent="0.35">
      <c r="A1682" t="s">
        <v>4391</v>
      </c>
    </row>
    <row r="1683" spans="1:1" x14ac:dyDescent="0.35">
      <c r="A1683" t="s">
        <v>4392</v>
      </c>
    </row>
    <row r="1684" spans="1:1" x14ac:dyDescent="0.35">
      <c r="A1684" t="s">
        <v>4983</v>
      </c>
    </row>
    <row r="1685" spans="1:1" x14ac:dyDescent="0.35">
      <c r="A1685" s="32" t="s">
        <v>2982</v>
      </c>
    </row>
    <row r="1686" spans="1:1" x14ac:dyDescent="0.35">
      <c r="A1686" t="s">
        <v>4291</v>
      </c>
    </row>
    <row r="1687" spans="1:1" x14ac:dyDescent="0.35">
      <c r="A1687" t="s">
        <v>4289</v>
      </c>
    </row>
    <row r="1688" spans="1:1" x14ac:dyDescent="0.35">
      <c r="A1688" t="s">
        <v>4292</v>
      </c>
    </row>
    <row r="1689" spans="1:1" x14ac:dyDescent="0.35">
      <c r="A1689" t="s">
        <v>4290</v>
      </c>
    </row>
    <row r="1690" spans="1:1" x14ac:dyDescent="0.35">
      <c r="A1690" t="s">
        <v>4293</v>
      </c>
    </row>
    <row r="1691" spans="1:1" x14ac:dyDescent="0.35">
      <c r="A1691" s="32" t="s">
        <v>2968</v>
      </c>
    </row>
    <row r="1692" spans="1:1" x14ac:dyDescent="0.35">
      <c r="A1692" t="s">
        <v>4410</v>
      </c>
    </row>
    <row r="1693" spans="1:1" x14ac:dyDescent="0.35">
      <c r="A1693" t="s">
        <v>4900</v>
      </c>
    </row>
    <row r="1694" spans="1:1" x14ac:dyDescent="0.35">
      <c r="A1694" s="32" t="s">
        <v>1881</v>
      </c>
    </row>
    <row r="1695" spans="1:1" x14ac:dyDescent="0.35">
      <c r="A1695" s="32" t="s">
        <v>1882</v>
      </c>
    </row>
    <row r="1696" spans="1:1" x14ac:dyDescent="0.35">
      <c r="A1696" t="s">
        <v>4430</v>
      </c>
    </row>
    <row r="1697" spans="1:1" x14ac:dyDescent="0.35">
      <c r="A1697" s="32" t="s">
        <v>1631</v>
      </c>
    </row>
    <row r="1698" spans="1:1" x14ac:dyDescent="0.35">
      <c r="A1698" t="s">
        <v>4503</v>
      </c>
    </row>
    <row r="1699" spans="1:1" x14ac:dyDescent="0.35">
      <c r="A1699" s="32" t="s">
        <v>3288</v>
      </c>
    </row>
    <row r="1700" spans="1:1" x14ac:dyDescent="0.35">
      <c r="A1700" s="32" t="s">
        <v>1632</v>
      </c>
    </row>
    <row r="1701" spans="1:1" x14ac:dyDescent="0.35">
      <c r="A1701" t="s">
        <v>3794</v>
      </c>
    </row>
    <row r="1702" spans="1:1" x14ac:dyDescent="0.35">
      <c r="A1702" t="s">
        <v>3949</v>
      </c>
    </row>
    <row r="1703" spans="1:1" x14ac:dyDescent="0.35">
      <c r="A1703" t="s">
        <v>4301</v>
      </c>
    </row>
    <row r="1704" spans="1:1" x14ac:dyDescent="0.35">
      <c r="A1704" t="s">
        <v>4300</v>
      </c>
    </row>
    <row r="1705" spans="1:1" x14ac:dyDescent="0.35">
      <c r="A1705" t="s">
        <v>4299</v>
      </c>
    </row>
    <row r="1706" spans="1:1" x14ac:dyDescent="0.35">
      <c r="A1706" t="s">
        <v>4878</v>
      </c>
    </row>
    <row r="1707" spans="1:1" x14ac:dyDescent="0.35">
      <c r="A1707" t="s">
        <v>4879</v>
      </c>
    </row>
    <row r="1708" spans="1:1" x14ac:dyDescent="0.35">
      <c r="A1708" t="s">
        <v>4311</v>
      </c>
    </row>
    <row r="1709" spans="1:1" x14ac:dyDescent="0.35">
      <c r="A1709" t="s">
        <v>4394</v>
      </c>
    </row>
    <row r="1710" spans="1:1" x14ac:dyDescent="0.35">
      <c r="A1710" t="s">
        <v>4395</v>
      </c>
    </row>
    <row r="1711" spans="1:1" x14ac:dyDescent="0.35">
      <c r="A1711" t="s">
        <v>3960</v>
      </c>
    </row>
    <row r="1712" spans="1:1" x14ac:dyDescent="0.35">
      <c r="A1712" t="s">
        <v>4406</v>
      </c>
    </row>
    <row r="1713" spans="1:1" x14ac:dyDescent="0.35">
      <c r="A1713" t="s">
        <v>4402</v>
      </c>
    </row>
    <row r="1714" spans="1:1" x14ac:dyDescent="0.35">
      <c r="A1714" t="s">
        <v>3885</v>
      </c>
    </row>
    <row r="1715" spans="1:1" x14ac:dyDescent="0.35">
      <c r="A1715" t="s">
        <v>3885</v>
      </c>
    </row>
    <row r="1716" spans="1:1" x14ac:dyDescent="0.35">
      <c r="A1716" t="s">
        <v>3894</v>
      </c>
    </row>
    <row r="1717" spans="1:1" x14ac:dyDescent="0.35">
      <c r="A1717" t="s">
        <v>3894</v>
      </c>
    </row>
    <row r="1718" spans="1:1" x14ac:dyDescent="0.35">
      <c r="A1718" t="s">
        <v>3893</v>
      </c>
    </row>
    <row r="1719" spans="1:1" x14ac:dyDescent="0.35">
      <c r="A1719" t="s">
        <v>3893</v>
      </c>
    </row>
    <row r="1720" spans="1:1" x14ac:dyDescent="0.35">
      <c r="A1720" t="str">
        <f>[6]Sheet1!H19</f>
        <v>TP-LINK M7000</v>
      </c>
    </row>
    <row r="1721" spans="1:1" x14ac:dyDescent="0.35">
      <c r="A1721" t="s">
        <v>4393</v>
      </c>
    </row>
    <row r="1722" spans="1:1" x14ac:dyDescent="0.35">
      <c r="A1722" s="32" t="s">
        <v>3392</v>
      </c>
    </row>
    <row r="1723" spans="1:1" x14ac:dyDescent="0.35">
      <c r="A1723" s="32" t="s">
        <v>3411</v>
      </c>
    </row>
    <row r="1724" spans="1:1" x14ac:dyDescent="0.35">
      <c r="A1724" s="32" t="s">
        <v>3391</v>
      </c>
    </row>
    <row r="1725" spans="1:1" x14ac:dyDescent="0.35">
      <c r="A1725" t="s">
        <v>3892</v>
      </c>
    </row>
    <row r="1726" spans="1:1" x14ac:dyDescent="0.35">
      <c r="A1726" t="s">
        <v>3892</v>
      </c>
    </row>
    <row r="1727" spans="1:1" x14ac:dyDescent="0.35">
      <c r="A1727" t="s">
        <v>3891</v>
      </c>
    </row>
    <row r="1728" spans="1:1" x14ac:dyDescent="0.35">
      <c r="A1728" t="s">
        <v>3891</v>
      </c>
    </row>
    <row r="1729" spans="1:1" x14ac:dyDescent="0.35">
      <c r="A1729" t="s">
        <v>4405</v>
      </c>
    </row>
    <row r="1730" spans="1:1" x14ac:dyDescent="0.35">
      <c r="A1730" t="s">
        <v>3889</v>
      </c>
    </row>
    <row r="1731" spans="1:1" x14ac:dyDescent="0.35">
      <c r="A1731" t="s">
        <v>3889</v>
      </c>
    </row>
    <row r="1732" spans="1:1" x14ac:dyDescent="0.35">
      <c r="A1732" s="32" t="s">
        <v>3390</v>
      </c>
    </row>
    <row r="1733" spans="1:1" x14ac:dyDescent="0.35">
      <c r="A1733" t="s">
        <v>3890</v>
      </c>
    </row>
    <row r="1734" spans="1:1" x14ac:dyDescent="0.35">
      <c r="A1734" t="s">
        <v>3890</v>
      </c>
    </row>
    <row r="1735" spans="1:1" x14ac:dyDescent="0.35">
      <c r="A1735" t="s">
        <v>3888</v>
      </c>
    </row>
    <row r="1736" spans="1:1" x14ac:dyDescent="0.35">
      <c r="A1736" t="s">
        <v>3888</v>
      </c>
    </row>
    <row r="1737" spans="1:1" x14ac:dyDescent="0.35">
      <c r="A1737" t="s">
        <v>4404</v>
      </c>
    </row>
    <row r="1738" spans="1:1" x14ac:dyDescent="0.35">
      <c r="A1738" t="s">
        <v>3887</v>
      </c>
    </row>
    <row r="1739" spans="1:1" x14ac:dyDescent="0.35">
      <c r="A1739" t="s">
        <v>3887</v>
      </c>
    </row>
    <row r="1740" spans="1:1" x14ac:dyDescent="0.35">
      <c r="A1740" t="s">
        <v>3977</v>
      </c>
    </row>
    <row r="1741" spans="1:1" x14ac:dyDescent="0.35">
      <c r="A1741" t="s">
        <v>3886</v>
      </c>
    </row>
    <row r="1742" spans="1:1" x14ac:dyDescent="0.35">
      <c r="A1742" t="s">
        <v>3886</v>
      </c>
    </row>
    <row r="1743" spans="1:1" x14ac:dyDescent="0.35">
      <c r="A1743" s="32" t="s">
        <v>3394</v>
      </c>
    </row>
    <row r="1744" spans="1:1" x14ac:dyDescent="0.35">
      <c r="A1744" s="32" t="s">
        <v>3412</v>
      </c>
    </row>
    <row r="1745" spans="1:1" x14ac:dyDescent="0.35">
      <c r="A1745" s="32" t="s">
        <v>3393</v>
      </c>
    </row>
    <row r="1746" spans="1:1" x14ac:dyDescent="0.35">
      <c r="A1746" t="s">
        <v>4862</v>
      </c>
    </row>
    <row r="1747" spans="1:1" x14ac:dyDescent="0.35">
      <c r="A1747" s="32" t="s">
        <v>5015</v>
      </c>
    </row>
    <row r="1748" spans="1:1" x14ac:dyDescent="0.35">
      <c r="A1748" t="str">
        <f>[6]Sheet1!H8</f>
        <v>TRAMIGO A101</v>
      </c>
    </row>
    <row r="1749" spans="1:1" x14ac:dyDescent="0.35">
      <c r="A1749" s="32" t="s">
        <v>3073</v>
      </c>
    </row>
    <row r="1750" spans="1:1" x14ac:dyDescent="0.35">
      <c r="A1750" t="s">
        <v>4981</v>
      </c>
    </row>
    <row r="1751" spans="1:1" x14ac:dyDescent="0.35">
      <c r="A1751" t="s">
        <v>4982</v>
      </c>
    </row>
    <row r="1752" spans="1:1" x14ac:dyDescent="0.35">
      <c r="A1752" t="s">
        <v>4902</v>
      </c>
    </row>
    <row r="1753" spans="1:1" x14ac:dyDescent="0.35">
      <c r="A1753" t="s">
        <v>4901</v>
      </c>
    </row>
    <row r="1754" spans="1:1" x14ac:dyDescent="0.35">
      <c r="A1754" t="s">
        <v>3803</v>
      </c>
    </row>
    <row r="1755" spans="1:1" x14ac:dyDescent="0.35">
      <c r="A1755" t="s">
        <v>4826</v>
      </c>
    </row>
    <row r="1756" spans="1:1" x14ac:dyDescent="0.35">
      <c r="A1756" t="str">
        <f>[2]Sheet1!I17</f>
        <v>UBIQUITI B-DB-AC</v>
      </c>
    </row>
    <row r="1757" spans="1:1" ht="15.5" x14ac:dyDescent="0.35">
      <c r="A1757" s="40" t="s">
        <v>1959</v>
      </c>
    </row>
    <row r="1758" spans="1:1" x14ac:dyDescent="0.35">
      <c r="A1758" s="39" t="s">
        <v>1958</v>
      </c>
    </row>
    <row r="1759" spans="1:1" x14ac:dyDescent="0.35">
      <c r="A1759" t="s">
        <v>4433</v>
      </c>
    </row>
    <row r="1760" spans="1:1" x14ac:dyDescent="0.35">
      <c r="A1760" t="s">
        <v>4388</v>
      </c>
    </row>
    <row r="1761" spans="1:1" x14ac:dyDescent="0.35">
      <c r="A1761" t="str">
        <f>[2]Sheet1!I15</f>
        <v>UBIQUITI NS5-AC</v>
      </c>
    </row>
    <row r="1762" spans="1:1" x14ac:dyDescent="0.35">
      <c r="A1762" t="str">
        <f>[2]Sheet1!I16</f>
        <v>UBIQUITI UAP-AC-M</v>
      </c>
    </row>
    <row r="1763" spans="1:1" x14ac:dyDescent="0.35">
      <c r="A1763" t="str">
        <f>[8]Sheet1!H28</f>
        <v>UBIQUITI UDM-PRO</v>
      </c>
    </row>
    <row r="1764" spans="1:1" ht="15.5" x14ac:dyDescent="0.35">
      <c r="A1764" s="40" t="s">
        <v>2988</v>
      </c>
    </row>
    <row r="1765" spans="1:1" ht="15.5" x14ac:dyDescent="0.35">
      <c r="A1765" s="40" t="s">
        <v>3175</v>
      </c>
    </row>
    <row r="1766" spans="1:1" ht="15.5" x14ac:dyDescent="0.35">
      <c r="A1766" s="40" t="s">
        <v>2989</v>
      </c>
    </row>
    <row r="1767" spans="1:1" ht="15.5" x14ac:dyDescent="0.35">
      <c r="A1767" s="40" t="s">
        <v>1960</v>
      </c>
    </row>
    <row r="1768" spans="1:1" x14ac:dyDescent="0.35">
      <c r="A1768" t="s">
        <v>4370</v>
      </c>
    </row>
    <row r="1769" spans="1:1" x14ac:dyDescent="0.35">
      <c r="A1769" t="str">
        <f>[8]Sheet1!H29</f>
        <v>UBIQUITI USW-PRO-48-POE</v>
      </c>
    </row>
    <row r="1770" spans="1:1" x14ac:dyDescent="0.35">
      <c r="A1770" t="s">
        <v>3953</v>
      </c>
    </row>
    <row r="1771" spans="1:1" x14ac:dyDescent="0.35">
      <c r="A1771" t="s">
        <v>4942</v>
      </c>
    </row>
    <row r="1772" spans="1:1" x14ac:dyDescent="0.35">
      <c r="A1772" t="s">
        <v>4334</v>
      </c>
    </row>
    <row r="1773" spans="1:1" x14ac:dyDescent="0.35">
      <c r="A1773" t="s">
        <v>4335</v>
      </c>
    </row>
    <row r="1774" spans="1:1" x14ac:dyDescent="0.35">
      <c r="A1774" t="s">
        <v>4336</v>
      </c>
    </row>
    <row r="1775" spans="1:1" x14ac:dyDescent="0.35">
      <c r="A1775" t="s">
        <v>4442</v>
      </c>
    </row>
    <row r="1776" spans="1:1" x14ac:dyDescent="0.35">
      <c r="A1776" t="s">
        <v>4445</v>
      </c>
    </row>
    <row r="1777" spans="1:1" x14ac:dyDescent="0.35">
      <c r="A1777" s="32" t="s">
        <v>1633</v>
      </c>
    </row>
    <row r="1778" spans="1:1" x14ac:dyDescent="0.35">
      <c r="A1778" s="32" t="s">
        <v>1634</v>
      </c>
    </row>
    <row r="1779" spans="1:1" x14ac:dyDescent="0.35">
      <c r="A1779" s="32" t="s">
        <v>1635</v>
      </c>
    </row>
    <row r="1780" spans="1:1" x14ac:dyDescent="0.35">
      <c r="A1780" t="str">
        <f>[3]Sheet1!H15</f>
        <v>VALEO ARTEMIS-SUB-01</v>
      </c>
    </row>
    <row r="1781" spans="1:1" x14ac:dyDescent="0.35">
      <c r="A1781" s="31" t="s">
        <v>2282</v>
      </c>
    </row>
    <row r="1782" spans="1:1" x14ac:dyDescent="0.35">
      <c r="A1782" s="32" t="s">
        <v>1636</v>
      </c>
    </row>
    <row r="1783" spans="1:1" x14ac:dyDescent="0.35">
      <c r="A1783" t="str">
        <f>[5]Sheet1!D32</f>
        <v>VENUE GO</v>
      </c>
    </row>
    <row r="1784" spans="1:1" x14ac:dyDescent="0.35">
      <c r="A1784" t="str">
        <f>[11]Sheet1!D12</f>
        <v>VENUE GO</v>
      </c>
    </row>
    <row r="1785" spans="1:1" x14ac:dyDescent="0.35">
      <c r="A1785" s="32" t="s">
        <v>1637</v>
      </c>
    </row>
    <row r="1786" spans="1:1" x14ac:dyDescent="0.35">
      <c r="A1786" s="32" t="s">
        <v>1637</v>
      </c>
    </row>
    <row r="1787" spans="1:1" x14ac:dyDescent="0.35">
      <c r="A1787" t="str">
        <f>[10]Sheet1!D30</f>
        <v>VERKADA AD32/AD33</v>
      </c>
    </row>
    <row r="1788" spans="1:1" x14ac:dyDescent="0.35">
      <c r="A1788" t="s">
        <v>4246</v>
      </c>
    </row>
    <row r="1789" spans="1:1" x14ac:dyDescent="0.35">
      <c r="A1789" t="s">
        <v>4450</v>
      </c>
    </row>
    <row r="1790" spans="1:1" x14ac:dyDescent="0.35">
      <c r="A1790" t="s">
        <v>4874</v>
      </c>
    </row>
    <row r="1791" spans="1:1" x14ac:dyDescent="0.35">
      <c r="A1791" t="s">
        <v>4364</v>
      </c>
    </row>
    <row r="1792" spans="1:1" x14ac:dyDescent="0.35">
      <c r="A1792" s="32" t="s">
        <v>3654</v>
      </c>
    </row>
    <row r="1793" spans="1:1" x14ac:dyDescent="0.35">
      <c r="A1793" t="s">
        <v>4365</v>
      </c>
    </row>
    <row r="1794" spans="1:1" x14ac:dyDescent="0.35">
      <c r="A1794" t="s">
        <v>4366</v>
      </c>
    </row>
    <row r="1795" spans="1:1" x14ac:dyDescent="0.35">
      <c r="A1795" s="32" t="s">
        <v>3655</v>
      </c>
    </row>
    <row r="1796" spans="1:1" x14ac:dyDescent="0.35">
      <c r="A1796" t="s">
        <v>4363</v>
      </c>
    </row>
    <row r="1797" spans="1:1" x14ac:dyDescent="0.35">
      <c r="A1797" t="s">
        <v>4937</v>
      </c>
    </row>
    <row r="1798" spans="1:1" x14ac:dyDescent="0.35">
      <c r="A1798" t="s">
        <v>4233</v>
      </c>
    </row>
    <row r="1799" spans="1:1" x14ac:dyDescent="0.35">
      <c r="A1799" t="str">
        <f>[2]Sheet1!I4</f>
        <v>VIGITRON Vi30018</v>
      </c>
    </row>
    <row r="1800" spans="1:1" x14ac:dyDescent="0.35">
      <c r="A1800" t="str">
        <f>[2]Sheet1!I6</f>
        <v>VIGITRON Vi30310U</v>
      </c>
    </row>
    <row r="1801" spans="1:1" x14ac:dyDescent="0.35">
      <c r="A1801" t="str">
        <f>[2]Sheet1!I5</f>
        <v>VIGITRON Vi35136</v>
      </c>
    </row>
    <row r="1802" spans="1:1" x14ac:dyDescent="0.35">
      <c r="A1802" t="s">
        <v>4325</v>
      </c>
    </row>
    <row r="1803" spans="1:1" x14ac:dyDescent="0.35">
      <c r="A1803" t="s">
        <v>4507</v>
      </c>
    </row>
    <row r="1804" spans="1:1" x14ac:dyDescent="0.35">
      <c r="A1804" t="s">
        <v>4508</v>
      </c>
    </row>
    <row r="1805" spans="1:1" x14ac:dyDescent="0.35">
      <c r="A1805" t="s">
        <v>4324</v>
      </c>
    </row>
    <row r="1806" spans="1:1" x14ac:dyDescent="0.35">
      <c r="A1806" t="s">
        <v>4510</v>
      </c>
    </row>
    <row r="1807" spans="1:1" x14ac:dyDescent="0.35">
      <c r="A1807" t="s">
        <v>4509</v>
      </c>
    </row>
    <row r="1808" spans="1:1" x14ac:dyDescent="0.35">
      <c r="A1808" t="s">
        <v>4322</v>
      </c>
    </row>
    <row r="1809" spans="1:1" x14ac:dyDescent="0.35">
      <c r="A1809" t="s">
        <v>4323</v>
      </c>
    </row>
    <row r="1810" spans="1:1" x14ac:dyDescent="0.35">
      <c r="A1810" s="32" t="s">
        <v>1638</v>
      </c>
    </row>
    <row r="1811" spans="1:1" x14ac:dyDescent="0.35">
      <c r="A1811" t="s">
        <v>3951</v>
      </c>
    </row>
    <row r="1812" spans="1:1" x14ac:dyDescent="0.35">
      <c r="A1812" t="str">
        <f>[3]Sheet1!H17</f>
        <v>WHITE AUTOMOTIVE DH501</v>
      </c>
    </row>
    <row r="1813" spans="1:1" x14ac:dyDescent="0.35">
      <c r="A1813" t="str">
        <f>[6]Sheet1!H18</f>
        <v>WI-TEK WI-PCMS328GF</v>
      </c>
    </row>
    <row r="1814" spans="1:1" x14ac:dyDescent="0.35">
      <c r="A1814" s="32" t="s">
        <v>1639</v>
      </c>
    </row>
    <row r="1815" spans="1:1" x14ac:dyDescent="0.35">
      <c r="A1815" s="32" t="s">
        <v>1639</v>
      </c>
    </row>
    <row r="1816" spans="1:1" x14ac:dyDescent="0.35">
      <c r="A1816" t="s">
        <v>4432</v>
      </c>
    </row>
    <row r="1817" spans="1:1" x14ac:dyDescent="0.35">
      <c r="A1817" t="s">
        <v>3828</v>
      </c>
    </row>
    <row r="1818" spans="1:1" x14ac:dyDescent="0.35">
      <c r="A1818" t="s">
        <v>4994</v>
      </c>
    </row>
    <row r="1819" spans="1:1" x14ac:dyDescent="0.35">
      <c r="A1819" s="32" t="s">
        <v>3651</v>
      </c>
    </row>
    <row r="1820" spans="1:1" x14ac:dyDescent="0.35">
      <c r="A1820" t="s">
        <v>4298</v>
      </c>
    </row>
    <row r="1821" spans="1:1" x14ac:dyDescent="0.35">
      <c r="A1821" s="32" t="s">
        <v>1927</v>
      </c>
    </row>
    <row r="1822" spans="1:1" x14ac:dyDescent="0.35">
      <c r="A1822" s="32" t="s">
        <v>3129</v>
      </c>
    </row>
    <row r="1823" spans="1:1" x14ac:dyDescent="0.35">
      <c r="A1823" s="32" t="s">
        <v>3130</v>
      </c>
    </row>
    <row r="1824" spans="1:1" x14ac:dyDescent="0.35">
      <c r="A1824" s="32" t="s">
        <v>3126</v>
      </c>
    </row>
    <row r="1825" spans="1:1" x14ac:dyDescent="0.35">
      <c r="A1825" s="32" t="s">
        <v>1640</v>
      </c>
    </row>
    <row r="1826" spans="1:1" x14ac:dyDescent="0.35">
      <c r="A1826" s="32" t="s">
        <v>1642</v>
      </c>
    </row>
    <row r="1827" spans="1:1" x14ac:dyDescent="0.35">
      <c r="A1827" s="32" t="s">
        <v>1641</v>
      </c>
    </row>
    <row r="1828" spans="1:1" x14ac:dyDescent="0.35">
      <c r="A1828" s="32" t="s">
        <v>1643</v>
      </c>
    </row>
    <row r="1829" spans="1:1" x14ac:dyDescent="0.35">
      <c r="A1829" s="32" t="s">
        <v>3125</v>
      </c>
    </row>
    <row r="1830" spans="1:1" x14ac:dyDescent="0.35">
      <c r="A1830" s="32" t="s">
        <v>3124</v>
      </c>
    </row>
    <row r="1831" spans="1:1" x14ac:dyDescent="0.35">
      <c r="A1831" s="32" t="s">
        <v>3176</v>
      </c>
    </row>
    <row r="1832" spans="1:1" x14ac:dyDescent="0.35">
      <c r="A1832" s="32" t="s">
        <v>3013</v>
      </c>
    </row>
    <row r="1833" spans="1:1" x14ac:dyDescent="0.35">
      <c r="A1833" s="32" t="s">
        <v>1928</v>
      </c>
    </row>
    <row r="1834" spans="1:1" x14ac:dyDescent="0.35">
      <c r="A1834" s="32" t="s">
        <v>1860</v>
      </c>
    </row>
    <row r="1835" spans="1:1" x14ac:dyDescent="0.35">
      <c r="A1835" s="32" t="s">
        <v>1860</v>
      </c>
    </row>
    <row r="1836" spans="1:1" x14ac:dyDescent="0.35">
      <c r="A1836" t="s">
        <v>4828</v>
      </c>
    </row>
    <row r="1837" spans="1:1" x14ac:dyDescent="0.35">
      <c r="A1837" t="str">
        <f>[8]Sheet1!H27</f>
        <v>ZEBRA FXP2004</v>
      </c>
    </row>
    <row r="1838" spans="1:1" x14ac:dyDescent="0.35">
      <c r="A1838" t="s">
        <v>3988</v>
      </c>
    </row>
    <row r="1839" spans="1:1" x14ac:dyDescent="0.35">
      <c r="A1839" t="s">
        <v>4396</v>
      </c>
    </row>
    <row r="1840" spans="1:1" x14ac:dyDescent="0.35">
      <c r="A1840" s="31" t="s">
        <v>2287</v>
      </c>
    </row>
    <row r="1841" spans="1:1" x14ac:dyDescent="0.35">
      <c r="A1841" s="31" t="s">
        <v>3226</v>
      </c>
    </row>
    <row r="1842" spans="1:1" x14ac:dyDescent="0.35">
      <c r="A1842" t="str">
        <f>[12]Sheet1!H23</f>
        <v>ZTE G5B</v>
      </c>
    </row>
    <row r="1843" spans="1:1" x14ac:dyDescent="0.35">
      <c r="A1843" t="str">
        <f>[12]Sheet1!H22</f>
        <v>ZTE G5C FLYBOX 5G</v>
      </c>
    </row>
    <row r="1844" spans="1:1" x14ac:dyDescent="0.35">
      <c r="A1844" t="s">
        <v>4519</v>
      </c>
    </row>
    <row r="1845" spans="1:1" x14ac:dyDescent="0.35">
      <c r="A1845" t="s">
        <v>4523</v>
      </c>
    </row>
    <row r="1846" spans="1:1" x14ac:dyDescent="0.35">
      <c r="A1846" t="s">
        <v>4521</v>
      </c>
    </row>
    <row r="1847" spans="1:1" x14ac:dyDescent="0.35">
      <c r="A1847" t="s">
        <v>4520</v>
      </c>
    </row>
    <row r="1848" spans="1:1" x14ac:dyDescent="0.35">
      <c r="A1848" t="s">
        <v>4330</v>
      </c>
    </row>
    <row r="1849" spans="1:1" x14ac:dyDescent="0.35">
      <c r="A1849" t="str">
        <f>[10]Sheet1!D3</f>
        <v>ZTE ZXA10 C610</v>
      </c>
    </row>
    <row r="1850" spans="1:1" x14ac:dyDescent="0.35">
      <c r="A1850" t="str">
        <f>[10]Sheet1!D4</f>
        <v>ZTE ZXA10 F832P</v>
      </c>
    </row>
    <row r="1851" spans="1:1" x14ac:dyDescent="0.35">
      <c r="A1851" s="32" t="s">
        <v>2108</v>
      </c>
    </row>
    <row r="1852" spans="1:1" x14ac:dyDescent="0.35">
      <c r="A1852" s="32" t="s">
        <v>3172</v>
      </c>
    </row>
    <row r="1853" spans="1:1" x14ac:dyDescent="0.35">
      <c r="A1853" t="s">
        <v>4947</v>
      </c>
    </row>
    <row r="1854" spans="1:1" x14ac:dyDescent="0.35">
      <c r="A1854" t="str">
        <f>[10]Sheet1!D2</f>
        <v>ZTE ZXHN F6201B</v>
      </c>
    </row>
    <row r="1855" spans="1:1" x14ac:dyDescent="0.35">
      <c r="A1855" t="str">
        <f>[6]Sheet1!H2</f>
        <v>ZTE ZXHN F670L</v>
      </c>
    </row>
    <row r="1856" spans="1:1" x14ac:dyDescent="0.35">
      <c r="A1856" t="str">
        <f>[10]Sheet1!D5</f>
        <v>ZTE ZXHN H3601N</v>
      </c>
    </row>
    <row r="1857" spans="1:1" x14ac:dyDescent="0.35">
      <c r="A1857" s="32" t="s">
        <v>3104</v>
      </c>
    </row>
    <row r="1858" spans="1:1" x14ac:dyDescent="0.35">
      <c r="A1858" t="s">
        <v>4331</v>
      </c>
    </row>
    <row r="1859" spans="1:1" x14ac:dyDescent="0.35">
      <c r="A1859" t="s">
        <v>4332</v>
      </c>
    </row>
    <row r="1860" spans="1:1" x14ac:dyDescent="0.35">
      <c r="A1860" s="32" t="s">
        <v>3157</v>
      </c>
    </row>
    <row r="1861" spans="1:1" x14ac:dyDescent="0.35">
      <c r="A1861" s="32" t="s">
        <v>3105</v>
      </c>
    </row>
    <row r="1862" spans="1:1" x14ac:dyDescent="0.35">
      <c r="A1862" s="32" t="s">
        <v>3106</v>
      </c>
    </row>
    <row r="1863" spans="1:1" x14ac:dyDescent="0.35">
      <c r="A1863" t="s">
        <v>4398</v>
      </c>
    </row>
    <row r="1864" spans="1:1" x14ac:dyDescent="0.35">
      <c r="A1864" t="str">
        <f>[10]Sheet1!D23</f>
        <v>ZTE ZXWE WN3322</v>
      </c>
    </row>
    <row r="1865" spans="1:1" x14ac:dyDescent="0.35">
      <c r="A1865" t="str">
        <f>[10]Sheet1!D22</f>
        <v>ZTE ZXWE WN6322</v>
      </c>
    </row>
    <row r="1866" spans="1:1" x14ac:dyDescent="0.35">
      <c r="A1866" t="str">
        <f>[10]Sheet1!D25</f>
        <v>ZTE ZXWE WN9400</v>
      </c>
    </row>
    <row r="1867" spans="1:1" x14ac:dyDescent="0.35">
      <c r="A1867" t="str">
        <f>[10]Sheet1!D6</f>
        <v>ZTE ZYA10 C610Z</v>
      </c>
    </row>
    <row r="1868" spans="1:1" x14ac:dyDescent="0.35">
      <c r="A1868" s="31" t="s">
        <v>3441</v>
      </c>
    </row>
    <row r="1869" spans="1:1" x14ac:dyDescent="0.35">
      <c r="A1869" s="31" t="s">
        <v>3440</v>
      </c>
    </row>
    <row r="1870" spans="1:1" x14ac:dyDescent="0.35">
      <c r="A1870" s="31" t="s">
        <v>3442</v>
      </c>
    </row>
    <row r="1871" spans="1:1" x14ac:dyDescent="0.35">
      <c r="A1871" s="32" t="s">
        <v>2105</v>
      </c>
    </row>
    <row r="1872" spans="1:1" x14ac:dyDescent="0.35">
      <c r="A1872" t="s">
        <v>4314</v>
      </c>
    </row>
    <row r="1873" spans="1:1" x14ac:dyDescent="0.35">
      <c r="A1873" s="32" t="s">
        <v>1644</v>
      </c>
    </row>
    <row r="1874" spans="1:1" x14ac:dyDescent="0.35">
      <c r="A1874" s="32" t="s">
        <v>1644</v>
      </c>
    </row>
    <row r="1875" spans="1:1" x14ac:dyDescent="0.35">
      <c r="A1875" s="32" t="s">
        <v>1645</v>
      </c>
    </row>
  </sheetData>
  <sortState xmlns:xlrd2="http://schemas.microsoft.com/office/spreadsheetml/2017/richdata2" ref="A3:A1864">
    <sortCondition ref="A1864"/>
  </sortState>
  <phoneticPr fontId="20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149"/>
  <sheetViews>
    <sheetView topLeftCell="A40" workbookViewId="0">
      <selection activeCell="C10" sqref="C10"/>
    </sheetView>
  </sheetViews>
  <sheetFormatPr defaultColWidth="8.81640625" defaultRowHeight="14.5" x14ac:dyDescent="0.35"/>
  <cols>
    <col min="1" max="1" width="61.453125" customWidth="1"/>
  </cols>
  <sheetData>
    <row r="1" spans="1:1" ht="15.5" thickTop="1" thickBot="1" x14ac:dyDescent="0.4">
      <c r="A1" s="16" t="s">
        <v>2470</v>
      </c>
    </row>
    <row r="2" spans="1:1" ht="15.5" thickTop="1" thickBot="1" x14ac:dyDescent="0.4">
      <c r="A2" s="44" t="s">
        <v>4680</v>
      </c>
    </row>
    <row r="3" spans="1:1" ht="15.5" thickTop="1" thickBot="1" x14ac:dyDescent="0.4">
      <c r="A3" s="7" t="s">
        <v>1677</v>
      </c>
    </row>
    <row r="4" spans="1:1" ht="15.5" thickTop="1" thickBot="1" x14ac:dyDescent="0.4">
      <c r="A4" s="26" t="s">
        <v>1676</v>
      </c>
    </row>
    <row r="5" spans="1:1" ht="15.5" thickTop="1" thickBot="1" x14ac:dyDescent="0.4">
      <c r="A5" s="7" t="s">
        <v>1675</v>
      </c>
    </row>
    <row r="6" spans="1:1" ht="30" thickTop="1" thickBot="1" x14ac:dyDescent="0.4">
      <c r="A6" s="32" t="s">
        <v>1674</v>
      </c>
    </row>
    <row r="7" spans="1:1" ht="15.5" thickTop="1" thickBot="1" x14ac:dyDescent="0.4">
      <c r="A7" s="1" t="s">
        <v>2266</v>
      </c>
    </row>
    <row r="8" spans="1:1" ht="15.5" thickTop="1" thickBot="1" x14ac:dyDescent="0.4">
      <c r="A8" s="7" t="s">
        <v>1678</v>
      </c>
    </row>
    <row r="9" spans="1:1" ht="15.5" thickTop="1" thickBot="1" x14ac:dyDescent="0.4">
      <c r="A9" s="7" t="s">
        <v>1679</v>
      </c>
    </row>
    <row r="10" spans="1:1" ht="15.5" thickTop="1" thickBot="1" x14ac:dyDescent="0.4">
      <c r="A10" s="7" t="s">
        <v>1681</v>
      </c>
    </row>
    <row r="11" spans="1:1" ht="15.5" thickTop="1" thickBot="1" x14ac:dyDescent="0.4">
      <c r="A11" s="7" t="s">
        <v>1680</v>
      </c>
    </row>
    <row r="12" spans="1:1" ht="15.5" thickTop="1" thickBot="1" x14ac:dyDescent="0.4">
      <c r="A12" s="7" t="s">
        <v>1682</v>
      </c>
    </row>
    <row r="13" spans="1:1" ht="15.5" thickTop="1" thickBot="1" x14ac:dyDescent="0.4">
      <c r="A13" s="7" t="s">
        <v>1683</v>
      </c>
    </row>
    <row r="14" spans="1:1" ht="15.5" thickTop="1" thickBot="1" x14ac:dyDescent="0.4">
      <c r="A14" s="7" t="s">
        <v>1684</v>
      </c>
    </row>
    <row r="15" spans="1:1" ht="30" thickTop="1" thickBot="1" x14ac:dyDescent="0.4">
      <c r="A15" s="7" t="s">
        <v>1685</v>
      </c>
    </row>
    <row r="16" spans="1:1" ht="15.5" thickTop="1" thickBot="1" x14ac:dyDescent="0.4">
      <c r="A16" s="7" t="s">
        <v>1686</v>
      </c>
    </row>
    <row r="17" spans="1:1" ht="15.5" thickTop="1" thickBot="1" x14ac:dyDescent="0.4">
      <c r="A17" s="1" t="s">
        <v>4996</v>
      </c>
    </row>
    <row r="18" spans="1:1" ht="15.5" thickTop="1" thickBot="1" x14ac:dyDescent="0.4">
      <c r="A18" s="7" t="s">
        <v>1687</v>
      </c>
    </row>
    <row r="19" spans="1:1" ht="15.5" thickTop="1" thickBot="1" x14ac:dyDescent="0.4">
      <c r="A19" s="7" t="s">
        <v>1688</v>
      </c>
    </row>
    <row r="20" spans="1:1" ht="15.5" thickTop="1" thickBot="1" x14ac:dyDescent="0.4">
      <c r="A20" s="7" t="s">
        <v>1689</v>
      </c>
    </row>
    <row r="21" spans="1:1" ht="15.5" thickTop="1" thickBot="1" x14ac:dyDescent="0.4">
      <c r="A21" s="7" t="s">
        <v>1690</v>
      </c>
    </row>
    <row r="22" spans="1:1" ht="15.5" thickTop="1" thickBot="1" x14ac:dyDescent="0.4">
      <c r="A22" s="1" t="s">
        <v>5001</v>
      </c>
    </row>
    <row r="23" spans="1:1" ht="15.5" thickTop="1" thickBot="1" x14ac:dyDescent="0.4">
      <c r="A23" s="1" t="s">
        <v>4999</v>
      </c>
    </row>
    <row r="24" spans="1:1" ht="15.5" thickTop="1" thickBot="1" x14ac:dyDescent="0.4">
      <c r="A24" s="1" t="s">
        <v>5000</v>
      </c>
    </row>
    <row r="25" spans="1:1" ht="15.5" thickTop="1" thickBot="1" x14ac:dyDescent="0.4">
      <c r="A25" s="1" t="s">
        <v>5002</v>
      </c>
    </row>
    <row r="26" spans="1:1" ht="15.5" thickTop="1" thickBot="1" x14ac:dyDescent="0.4">
      <c r="A26" s="7" t="s">
        <v>1691</v>
      </c>
    </row>
    <row r="27" spans="1:1" ht="15.5" thickTop="1" thickBot="1" x14ac:dyDescent="0.4">
      <c r="A27" s="7" t="s">
        <v>1693</v>
      </c>
    </row>
    <row r="28" spans="1:1" ht="15.5" thickTop="1" thickBot="1" x14ac:dyDescent="0.4">
      <c r="A28" s="7" t="s">
        <v>1692</v>
      </c>
    </row>
    <row r="29" spans="1:1" ht="15.5" thickTop="1" thickBot="1" x14ac:dyDescent="0.4">
      <c r="A29" s="7" t="s">
        <v>2648</v>
      </c>
    </row>
    <row r="30" spans="1:1" ht="15.5" thickTop="1" thickBot="1" x14ac:dyDescent="0.4">
      <c r="A30" s="7" t="s">
        <v>1694</v>
      </c>
    </row>
    <row r="31" spans="1:1" ht="15.5" thickTop="1" thickBot="1" x14ac:dyDescent="0.4">
      <c r="A31" s="1" t="s">
        <v>4504</v>
      </c>
    </row>
    <row r="32" spans="1:1" ht="15.5" thickTop="1" thickBot="1" x14ac:dyDescent="0.4">
      <c r="A32" s="7" t="s">
        <v>1696</v>
      </c>
    </row>
    <row r="33" spans="1:1" ht="15.5" thickTop="1" thickBot="1" x14ac:dyDescent="0.4">
      <c r="A33" s="7" t="s">
        <v>1695</v>
      </c>
    </row>
    <row r="34" spans="1:1" ht="15.5" thickTop="1" thickBot="1" x14ac:dyDescent="0.4">
      <c r="A34" s="7" t="s">
        <v>1851</v>
      </c>
    </row>
    <row r="35" spans="1:1" ht="15.5" thickTop="1" thickBot="1" x14ac:dyDescent="0.4">
      <c r="A35" s="7" t="s">
        <v>2154</v>
      </c>
    </row>
    <row r="36" spans="1:1" ht="15.5" thickTop="1" thickBot="1" x14ac:dyDescent="0.4">
      <c r="A36" s="7" t="s">
        <v>3197</v>
      </c>
    </row>
    <row r="37" spans="1:1" ht="15.5" thickTop="1" thickBot="1" x14ac:dyDescent="0.4">
      <c r="A37" s="7" t="s">
        <v>3047</v>
      </c>
    </row>
    <row r="38" spans="1:1" ht="15.5" thickTop="1" thickBot="1" x14ac:dyDescent="0.4">
      <c r="A38" s="7" t="s">
        <v>3602</v>
      </c>
    </row>
    <row r="39" spans="1:1" ht="30" thickTop="1" thickBot="1" x14ac:dyDescent="0.4">
      <c r="A39" s="7" t="s">
        <v>2080</v>
      </c>
    </row>
    <row r="40" spans="1:1" ht="15.5" thickTop="1" thickBot="1" x14ac:dyDescent="0.4">
      <c r="A40" s="7" t="s">
        <v>1697</v>
      </c>
    </row>
    <row r="41" spans="1:1" ht="30" thickTop="1" thickBot="1" x14ac:dyDescent="0.4">
      <c r="A41" s="7" t="s">
        <v>3143</v>
      </c>
    </row>
    <row r="42" spans="1:1" ht="15.5" thickTop="1" thickBot="1" x14ac:dyDescent="0.4">
      <c r="A42" s="7" t="s">
        <v>1698</v>
      </c>
    </row>
    <row r="43" spans="1:1" ht="15.5" thickTop="1" thickBot="1" x14ac:dyDescent="0.4">
      <c r="A43" s="7" t="s">
        <v>1772</v>
      </c>
    </row>
    <row r="44" spans="1:1" ht="15.5" thickTop="1" thickBot="1" x14ac:dyDescent="0.4">
      <c r="A44" s="7" t="s">
        <v>1774</v>
      </c>
    </row>
    <row r="45" spans="1:1" ht="15.5" thickTop="1" thickBot="1" x14ac:dyDescent="0.4">
      <c r="A45" s="7" t="s">
        <v>1699</v>
      </c>
    </row>
    <row r="46" spans="1:1" ht="15.5" thickTop="1" thickBot="1" x14ac:dyDescent="0.4">
      <c r="A46" s="1" t="s">
        <v>5003</v>
      </c>
    </row>
    <row r="47" spans="1:1" ht="15.5" thickTop="1" thickBot="1" x14ac:dyDescent="0.4">
      <c r="A47" s="7" t="s">
        <v>1700</v>
      </c>
    </row>
    <row r="48" spans="1:1" ht="15.5" thickTop="1" thickBot="1" x14ac:dyDescent="0.4">
      <c r="A48" s="1" t="s">
        <v>4997</v>
      </c>
    </row>
    <row r="49" spans="1:1" ht="15.5" thickTop="1" thickBot="1" x14ac:dyDescent="0.4">
      <c r="A49" s="1" t="s">
        <v>4997</v>
      </c>
    </row>
    <row r="50" spans="1:1" ht="15.5" thickTop="1" thickBot="1" x14ac:dyDescent="0.4">
      <c r="A50" s="7" t="s">
        <v>1701</v>
      </c>
    </row>
    <row r="51" spans="1:1" ht="15.5" thickTop="1" thickBot="1" x14ac:dyDescent="0.4">
      <c r="A51" s="7" t="s">
        <v>1702</v>
      </c>
    </row>
    <row r="52" spans="1:1" ht="15.5" thickTop="1" thickBot="1" x14ac:dyDescent="0.4">
      <c r="A52" s="7" t="s">
        <v>1703</v>
      </c>
    </row>
    <row r="53" spans="1:1" ht="15.5" thickTop="1" thickBot="1" x14ac:dyDescent="0.4">
      <c r="A53" s="7" t="s">
        <v>1704</v>
      </c>
    </row>
    <row r="54" spans="1:1" ht="15.5" thickTop="1" thickBot="1" x14ac:dyDescent="0.4">
      <c r="A54" s="7" t="s">
        <v>1705</v>
      </c>
    </row>
    <row r="55" spans="1:1" ht="15.5" thickTop="1" thickBot="1" x14ac:dyDescent="0.4">
      <c r="A55" s="7" t="s">
        <v>1706</v>
      </c>
    </row>
    <row r="56" spans="1:1" ht="15.5" thickTop="1" thickBot="1" x14ac:dyDescent="0.4">
      <c r="A56" s="7" t="s">
        <v>1707</v>
      </c>
    </row>
    <row r="57" spans="1:1" ht="15.5" thickTop="1" thickBot="1" x14ac:dyDescent="0.4">
      <c r="A57" s="7" t="s">
        <v>1709</v>
      </c>
    </row>
    <row r="58" spans="1:1" ht="15.5" thickTop="1" thickBot="1" x14ac:dyDescent="0.4">
      <c r="A58" s="7" t="s">
        <v>1708</v>
      </c>
    </row>
    <row r="59" spans="1:1" ht="16.5" customHeight="1" thickTop="1" thickBot="1" x14ac:dyDescent="0.4">
      <c r="A59" s="7" t="s">
        <v>1710</v>
      </c>
    </row>
    <row r="60" spans="1:1" ht="15.5" thickTop="1" thickBot="1" x14ac:dyDescent="0.4">
      <c r="A60" s="7" t="s">
        <v>1711</v>
      </c>
    </row>
    <row r="61" spans="1:1" ht="15.5" thickTop="1" thickBot="1" x14ac:dyDescent="0.4">
      <c r="A61" s="7" t="s">
        <v>1712</v>
      </c>
    </row>
    <row r="62" spans="1:1" ht="15.5" thickTop="1" thickBot="1" x14ac:dyDescent="0.4">
      <c r="A62" s="7" t="s">
        <v>1713</v>
      </c>
    </row>
    <row r="63" spans="1:1" ht="15.5" thickTop="1" thickBot="1" x14ac:dyDescent="0.4">
      <c r="A63" s="7" t="s">
        <v>1714</v>
      </c>
    </row>
    <row r="64" spans="1:1" ht="15.5" thickTop="1" thickBot="1" x14ac:dyDescent="0.4">
      <c r="A64" s="7" t="s">
        <v>1715</v>
      </c>
    </row>
    <row r="65" spans="1:1" ht="15.5" thickTop="1" thickBot="1" x14ac:dyDescent="0.4">
      <c r="A65" s="32" t="s">
        <v>1716</v>
      </c>
    </row>
    <row r="66" spans="1:1" ht="15.5" thickTop="1" thickBot="1" x14ac:dyDescent="0.4">
      <c r="A66" s="7" t="s">
        <v>2228</v>
      </c>
    </row>
    <row r="67" spans="1:1" ht="15.5" thickTop="1" thickBot="1" x14ac:dyDescent="0.4">
      <c r="A67" s="7" t="s">
        <v>1717</v>
      </c>
    </row>
    <row r="68" spans="1:1" ht="15.5" thickTop="1" thickBot="1" x14ac:dyDescent="0.4">
      <c r="A68" s="7" t="s">
        <v>1718</v>
      </c>
    </row>
    <row r="69" spans="1:1" ht="15.5" thickTop="1" thickBot="1" x14ac:dyDescent="0.4">
      <c r="A69" s="7" t="s">
        <v>1721</v>
      </c>
    </row>
    <row r="70" spans="1:1" ht="15.5" thickTop="1" thickBot="1" x14ac:dyDescent="0.4">
      <c r="A70" s="7" t="s">
        <v>1719</v>
      </c>
    </row>
    <row r="71" spans="1:1" ht="15.5" thickTop="1" thickBot="1" x14ac:dyDescent="0.4">
      <c r="A71" s="7" t="s">
        <v>1720</v>
      </c>
    </row>
    <row r="72" spans="1:1" ht="15.5" thickTop="1" thickBot="1" x14ac:dyDescent="0.4">
      <c r="A72" s="7" t="s">
        <v>1723</v>
      </c>
    </row>
    <row r="73" spans="1:1" ht="15.5" thickTop="1" thickBot="1" x14ac:dyDescent="0.4">
      <c r="A73" s="7" t="s">
        <v>1722</v>
      </c>
    </row>
    <row r="74" spans="1:1" ht="15.5" thickTop="1" thickBot="1" x14ac:dyDescent="0.4">
      <c r="A74" s="7" t="s">
        <v>1724</v>
      </c>
    </row>
    <row r="75" spans="1:1" ht="15.5" thickTop="1" thickBot="1" x14ac:dyDescent="0.4">
      <c r="A75" s="7" t="s">
        <v>1726</v>
      </c>
    </row>
    <row r="76" spans="1:1" ht="15.5" thickTop="1" thickBot="1" x14ac:dyDescent="0.4">
      <c r="A76" s="7" t="s">
        <v>1725</v>
      </c>
    </row>
    <row r="77" spans="1:1" ht="16.5" thickTop="1" thickBot="1" x14ac:dyDescent="0.4">
      <c r="A77" s="9" t="s">
        <v>2267</v>
      </c>
    </row>
    <row r="78" spans="1:1" ht="15.5" thickTop="1" thickBot="1" x14ac:dyDescent="0.4">
      <c r="A78" s="7" t="s">
        <v>1727</v>
      </c>
    </row>
    <row r="79" spans="1:1" ht="15.5" thickTop="1" thickBot="1" x14ac:dyDescent="0.4">
      <c r="A79" s="7" t="s">
        <v>3610</v>
      </c>
    </row>
    <row r="80" spans="1:1" ht="15.5" thickTop="1" thickBot="1" x14ac:dyDescent="0.4">
      <c r="A80" s="7" t="s">
        <v>1728</v>
      </c>
    </row>
    <row r="81" spans="1:1" ht="15.5" thickTop="1" thickBot="1" x14ac:dyDescent="0.4">
      <c r="A81" s="7" t="s">
        <v>1729</v>
      </c>
    </row>
    <row r="82" spans="1:1" ht="15.5" thickTop="1" thickBot="1" x14ac:dyDescent="0.4">
      <c r="A82" s="7" t="s">
        <v>1730</v>
      </c>
    </row>
    <row r="83" spans="1:1" ht="15.5" thickTop="1" thickBot="1" x14ac:dyDescent="0.4">
      <c r="A83" s="7" t="s">
        <v>1731</v>
      </c>
    </row>
    <row r="84" spans="1:1" ht="15.5" thickTop="1" thickBot="1" x14ac:dyDescent="0.4">
      <c r="A84" s="7" t="s">
        <v>1732</v>
      </c>
    </row>
    <row r="85" spans="1:1" ht="15.5" thickTop="1" thickBot="1" x14ac:dyDescent="0.4">
      <c r="A85" s="1" t="s">
        <v>4998</v>
      </c>
    </row>
    <row r="86" spans="1:1" ht="15.5" thickTop="1" thickBot="1" x14ac:dyDescent="0.4">
      <c r="A86" s="1" t="s">
        <v>4550</v>
      </c>
    </row>
    <row r="87" spans="1:1" ht="15.5" thickTop="1" thickBot="1" x14ac:dyDescent="0.4">
      <c r="A87" s="11" t="s">
        <v>1734</v>
      </c>
    </row>
    <row r="88" spans="1:1" ht="15.5" thickTop="1" thickBot="1" x14ac:dyDescent="0.4">
      <c r="A88" s="7" t="s">
        <v>1733</v>
      </c>
    </row>
    <row r="89" spans="1:1" ht="15.5" thickTop="1" thickBot="1" x14ac:dyDescent="0.4">
      <c r="A89" s="11" t="s">
        <v>3225</v>
      </c>
    </row>
    <row r="90" spans="1:1" ht="15.5" thickTop="1" thickBot="1" x14ac:dyDescent="0.4">
      <c r="A90" s="7" t="s">
        <v>1735</v>
      </c>
    </row>
    <row r="91" spans="1:1" ht="15.5" thickTop="1" thickBot="1" x14ac:dyDescent="0.4">
      <c r="A91" s="7" t="s">
        <v>1736</v>
      </c>
    </row>
    <row r="92" spans="1:1" ht="15.5" thickTop="1" thickBot="1" x14ac:dyDescent="0.4">
      <c r="A92" s="26" t="s">
        <v>4667</v>
      </c>
    </row>
    <row r="93" spans="1:1" ht="15.5" thickTop="1" thickBot="1" x14ac:dyDescent="0.4">
      <c r="A93" s="26" t="s">
        <v>1737</v>
      </c>
    </row>
    <row r="94" spans="1:1" ht="15.5" thickTop="1" thickBot="1" x14ac:dyDescent="0.4">
      <c r="A94" s="26" t="s">
        <v>4668</v>
      </c>
    </row>
    <row r="95" spans="1:1" ht="15.5" thickTop="1" thickBot="1" x14ac:dyDescent="0.4">
      <c r="A95" s="26" t="s">
        <v>1738</v>
      </c>
    </row>
    <row r="96" spans="1:1" ht="15.5" thickTop="1" thickBot="1" x14ac:dyDescent="0.4">
      <c r="A96" s="26" t="s">
        <v>1739</v>
      </c>
    </row>
    <row r="97" spans="1:1" ht="15.5" thickTop="1" thickBot="1" x14ac:dyDescent="0.4">
      <c r="A97" s="26" t="s">
        <v>1740</v>
      </c>
    </row>
    <row r="98" spans="1:1" ht="15.5" thickTop="1" thickBot="1" x14ac:dyDescent="0.4">
      <c r="A98" s="26" t="s">
        <v>1741</v>
      </c>
    </row>
    <row r="99" spans="1:1" ht="15.5" thickTop="1" thickBot="1" x14ac:dyDescent="0.4">
      <c r="A99" s="26" t="s">
        <v>1742</v>
      </c>
    </row>
    <row r="100" spans="1:1" ht="15.5" thickTop="1" thickBot="1" x14ac:dyDescent="0.4">
      <c r="A100" s="26" t="s">
        <v>1743</v>
      </c>
    </row>
    <row r="101" spans="1:1" ht="15.5" thickTop="1" thickBot="1" x14ac:dyDescent="0.4">
      <c r="A101" s="26" t="s">
        <v>1744</v>
      </c>
    </row>
    <row r="102" spans="1:1" ht="15.5" thickTop="1" thickBot="1" x14ac:dyDescent="0.4">
      <c r="A102" s="26" t="s">
        <v>1745</v>
      </c>
    </row>
    <row r="103" spans="1:1" ht="15.5" thickTop="1" thickBot="1" x14ac:dyDescent="0.4">
      <c r="A103" s="26" t="s">
        <v>1746</v>
      </c>
    </row>
    <row r="104" spans="1:1" ht="15.5" thickTop="1" thickBot="1" x14ac:dyDescent="0.4">
      <c r="A104" s="26" t="s">
        <v>1747</v>
      </c>
    </row>
    <row r="105" spans="1:1" ht="15.5" thickTop="1" thickBot="1" x14ac:dyDescent="0.4">
      <c r="A105" s="7" t="s">
        <v>1749</v>
      </c>
    </row>
    <row r="106" spans="1:1" ht="15.5" thickTop="1" thickBot="1" x14ac:dyDescent="0.4">
      <c r="A106" s="7" t="s">
        <v>1752</v>
      </c>
    </row>
    <row r="107" spans="1:1" ht="15.5" thickTop="1" thickBot="1" x14ac:dyDescent="0.4">
      <c r="A107" s="26" t="s">
        <v>1748</v>
      </c>
    </row>
    <row r="108" spans="1:1" ht="15.5" thickTop="1" thickBot="1" x14ac:dyDescent="0.4">
      <c r="A108" s="7" t="s">
        <v>1753</v>
      </c>
    </row>
    <row r="109" spans="1:1" ht="15.5" thickTop="1" thickBot="1" x14ac:dyDescent="0.4">
      <c r="A109" s="7" t="s">
        <v>1757</v>
      </c>
    </row>
    <row r="110" spans="1:1" ht="15.5" thickTop="1" thickBot="1" x14ac:dyDescent="0.4">
      <c r="A110" s="7" t="s">
        <v>1759</v>
      </c>
    </row>
    <row r="111" spans="1:1" ht="15.5" thickTop="1" thickBot="1" x14ac:dyDescent="0.4">
      <c r="A111" s="7" t="s">
        <v>1758</v>
      </c>
    </row>
    <row r="112" spans="1:1" ht="15.5" thickTop="1" thickBot="1" x14ac:dyDescent="0.4">
      <c r="A112" s="7" t="s">
        <v>1750</v>
      </c>
    </row>
    <row r="113" spans="1:1" ht="15.5" thickTop="1" thickBot="1" x14ac:dyDescent="0.4">
      <c r="A113" s="7" t="s">
        <v>2167</v>
      </c>
    </row>
    <row r="114" spans="1:1" ht="15.5" thickTop="1" thickBot="1" x14ac:dyDescent="0.4">
      <c r="A114" s="7" t="s">
        <v>2168</v>
      </c>
    </row>
    <row r="115" spans="1:1" ht="15.5" thickTop="1" thickBot="1" x14ac:dyDescent="0.4">
      <c r="A115" s="7" t="s">
        <v>1751</v>
      </c>
    </row>
    <row r="116" spans="1:1" ht="15.5" thickTop="1" thickBot="1" x14ac:dyDescent="0.4">
      <c r="A116" s="7" t="s">
        <v>1754</v>
      </c>
    </row>
    <row r="117" spans="1:1" ht="15.5" thickTop="1" thickBot="1" x14ac:dyDescent="0.4">
      <c r="A117" s="7" t="s">
        <v>1755</v>
      </c>
    </row>
    <row r="118" spans="1:1" ht="30" thickTop="1" thickBot="1" x14ac:dyDescent="0.4">
      <c r="A118" s="7" t="s">
        <v>1761</v>
      </c>
    </row>
    <row r="119" spans="1:1" ht="15.5" thickTop="1" thickBot="1" x14ac:dyDescent="0.4">
      <c r="A119" s="7" t="s">
        <v>2512</v>
      </c>
    </row>
    <row r="120" spans="1:1" ht="15.5" thickTop="1" thickBot="1" x14ac:dyDescent="0.4">
      <c r="A120" s="1" t="s">
        <v>2309</v>
      </c>
    </row>
    <row r="121" spans="1:1" ht="15.5" thickTop="1" thickBot="1" x14ac:dyDescent="0.4">
      <c r="A121" s="1" t="s">
        <v>2364</v>
      </c>
    </row>
    <row r="122" spans="1:1" ht="15.5" thickTop="1" thickBot="1" x14ac:dyDescent="0.4">
      <c r="A122" s="1" t="s">
        <v>2310</v>
      </c>
    </row>
    <row r="123" spans="1:1" ht="15.5" thickTop="1" thickBot="1" x14ac:dyDescent="0.4">
      <c r="A123" s="7" t="s">
        <v>1760</v>
      </c>
    </row>
    <row r="124" spans="1:1" ht="15.5" thickTop="1" thickBot="1" x14ac:dyDescent="0.4">
      <c r="A124" s="1" t="s">
        <v>1756</v>
      </c>
    </row>
    <row r="125" spans="1:1" ht="15.5" thickTop="1" thickBot="1" x14ac:dyDescent="0.4">
      <c r="A125" s="7" t="s">
        <v>1762</v>
      </c>
    </row>
    <row r="126" spans="1:1" ht="15.5" thickTop="1" thickBot="1" x14ac:dyDescent="0.4">
      <c r="A126" s="7" t="s">
        <v>1763</v>
      </c>
    </row>
    <row r="127" spans="1:1" ht="15.5" thickTop="1" thickBot="1" x14ac:dyDescent="0.4">
      <c r="A127" s="7" t="s">
        <v>3650</v>
      </c>
    </row>
    <row r="128" spans="1:1" ht="16.5" thickTop="1" thickBot="1" x14ac:dyDescent="0.4">
      <c r="A128" s="13" t="s">
        <v>1765</v>
      </c>
    </row>
    <row r="129" spans="1:1" ht="15.5" thickTop="1" thickBot="1" x14ac:dyDescent="0.4">
      <c r="A129" s="7" t="s">
        <v>1767</v>
      </c>
    </row>
    <row r="130" spans="1:1" ht="15.5" thickTop="1" thickBot="1" x14ac:dyDescent="0.4">
      <c r="A130" s="7" t="s">
        <v>1768</v>
      </c>
    </row>
    <row r="131" spans="1:1" ht="15.5" thickTop="1" thickBot="1" x14ac:dyDescent="0.4">
      <c r="A131" s="7" t="s">
        <v>2720</v>
      </c>
    </row>
    <row r="132" spans="1:1" ht="15.5" thickTop="1" thickBot="1" x14ac:dyDescent="0.4">
      <c r="A132" s="7" t="s">
        <v>2969</v>
      </c>
    </row>
    <row r="133" spans="1:1" ht="15.5" thickTop="1" thickBot="1" x14ac:dyDescent="0.4">
      <c r="A133" s="7" t="s">
        <v>1766</v>
      </c>
    </row>
    <row r="134" spans="1:1" ht="15.5" thickTop="1" thickBot="1" x14ac:dyDescent="0.4">
      <c r="A134" s="7" t="s">
        <v>1769</v>
      </c>
    </row>
    <row r="135" spans="1:1" ht="15.5" thickTop="1" thickBot="1" x14ac:dyDescent="0.4">
      <c r="A135" s="7" t="s">
        <v>1770</v>
      </c>
    </row>
    <row r="136" spans="1:1" ht="15.5" thickTop="1" thickBot="1" x14ac:dyDescent="0.4">
      <c r="A136" s="7" t="s">
        <v>1764</v>
      </c>
    </row>
    <row r="137" spans="1:1" ht="15.5" thickTop="1" thickBot="1" x14ac:dyDescent="0.4">
      <c r="A137" s="14" t="s">
        <v>1771</v>
      </c>
    </row>
    <row r="138" spans="1:1" ht="15.5" thickTop="1" thickBot="1" x14ac:dyDescent="0.4">
      <c r="A138" s="7" t="s">
        <v>1776</v>
      </c>
    </row>
    <row r="139" spans="1:1" ht="15.5" thickTop="1" thickBot="1" x14ac:dyDescent="0.4">
      <c r="A139" s="7" t="s">
        <v>1773</v>
      </c>
    </row>
    <row r="140" spans="1:1" ht="15" thickTop="1" x14ac:dyDescent="0.35">
      <c r="A140" s="34" t="s">
        <v>1775</v>
      </c>
    </row>
    <row r="141" spans="1:1" x14ac:dyDescent="0.35">
      <c r="A141" s="32" t="s">
        <v>1777</v>
      </c>
    </row>
    <row r="142" spans="1:1" x14ac:dyDescent="0.35">
      <c r="A142" s="32" t="s">
        <v>1779</v>
      </c>
    </row>
    <row r="143" spans="1:1" x14ac:dyDescent="0.35">
      <c r="A143" s="32" t="s">
        <v>1778</v>
      </c>
    </row>
    <row r="144" spans="1:1" x14ac:dyDescent="0.35">
      <c r="A144" s="32" t="s">
        <v>1780</v>
      </c>
    </row>
    <row r="145" spans="1:1" x14ac:dyDescent="0.35">
      <c r="A145" s="32" t="s">
        <v>1781</v>
      </c>
    </row>
    <row r="146" spans="1:1" x14ac:dyDescent="0.35">
      <c r="A146" s="32" t="s">
        <v>1783</v>
      </c>
    </row>
    <row r="147" spans="1:1" x14ac:dyDescent="0.35">
      <c r="A147" s="32" t="s">
        <v>1782</v>
      </c>
    </row>
    <row r="148" spans="1:1" x14ac:dyDescent="0.35">
      <c r="A148" s="32" t="s">
        <v>1785</v>
      </c>
    </row>
    <row r="149" spans="1:1" x14ac:dyDescent="0.35">
      <c r="A149" s="32" t="s">
        <v>1784</v>
      </c>
    </row>
  </sheetData>
  <sortState xmlns:xlrd2="http://schemas.microsoft.com/office/spreadsheetml/2017/richdata2" ref="A3:A149">
    <sortCondition ref="A149"/>
  </sortState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68"/>
  <sheetViews>
    <sheetView zoomScaleNormal="100" workbookViewId="0">
      <selection activeCell="A6" sqref="A6"/>
    </sheetView>
  </sheetViews>
  <sheetFormatPr defaultColWidth="8.81640625" defaultRowHeight="14.5" x14ac:dyDescent="0.35"/>
  <cols>
    <col min="1" max="1" width="62.453125" customWidth="1"/>
  </cols>
  <sheetData>
    <row r="1" spans="1:1" x14ac:dyDescent="0.35">
      <c r="A1" s="60" t="s">
        <v>2471</v>
      </c>
    </row>
    <row r="2" spans="1:1" ht="29" x14ac:dyDescent="0.35">
      <c r="A2" s="56" t="s">
        <v>1803</v>
      </c>
    </row>
    <row r="3" spans="1:1" x14ac:dyDescent="0.35">
      <c r="A3" s="56" t="s">
        <v>1858</v>
      </c>
    </row>
    <row r="4" spans="1:1" ht="29" x14ac:dyDescent="0.35">
      <c r="A4" s="56" t="s">
        <v>1857</v>
      </c>
    </row>
    <row r="5" spans="1:1" ht="43.5" x14ac:dyDescent="0.35">
      <c r="A5" s="56" t="s">
        <v>1786</v>
      </c>
    </row>
    <row r="6" spans="1:1" ht="29" x14ac:dyDescent="0.35">
      <c r="A6" s="56" t="s">
        <v>1787</v>
      </c>
    </row>
    <row r="7" spans="1:1" x14ac:dyDescent="0.35">
      <c r="A7" s="56" t="s">
        <v>1788</v>
      </c>
    </row>
    <row r="8" spans="1:1" x14ac:dyDescent="0.35">
      <c r="A8" s="56" t="s">
        <v>1789</v>
      </c>
    </row>
    <row r="9" spans="1:1" x14ac:dyDescent="0.35">
      <c r="A9" s="56" t="s">
        <v>1790</v>
      </c>
    </row>
    <row r="10" spans="1:1" ht="43.5" x14ac:dyDescent="0.35">
      <c r="A10" s="56" t="s">
        <v>1794</v>
      </c>
    </row>
    <row r="11" spans="1:1" x14ac:dyDescent="0.35">
      <c r="A11" s="78" t="s">
        <v>4669</v>
      </c>
    </row>
    <row r="12" spans="1:1" x14ac:dyDescent="0.35">
      <c r="A12" s="78" t="s">
        <v>1895</v>
      </c>
    </row>
    <row r="13" spans="1:1" ht="29" x14ac:dyDescent="0.35">
      <c r="A13" s="78" t="s">
        <v>1795</v>
      </c>
    </row>
    <row r="14" spans="1:1" ht="29" x14ac:dyDescent="0.35">
      <c r="A14" s="56" t="s">
        <v>1791</v>
      </c>
    </row>
    <row r="15" spans="1:1" ht="43.5" x14ac:dyDescent="0.35">
      <c r="A15" s="78" t="s">
        <v>1796</v>
      </c>
    </row>
    <row r="16" spans="1:1" ht="87" x14ac:dyDescent="0.35">
      <c r="A16" s="56" t="s">
        <v>1793</v>
      </c>
    </row>
    <row r="17" spans="1:1" ht="29" x14ac:dyDescent="0.35">
      <c r="A17" s="56" t="s">
        <v>1792</v>
      </c>
    </row>
    <row r="18" spans="1:1" ht="29" x14ac:dyDescent="0.35">
      <c r="A18" s="56" t="s">
        <v>1797</v>
      </c>
    </row>
    <row r="19" spans="1:1" ht="29" x14ac:dyDescent="0.35">
      <c r="A19" s="56" t="s">
        <v>1798</v>
      </c>
    </row>
    <row r="20" spans="1:1" x14ac:dyDescent="0.35">
      <c r="A20" s="56" t="s">
        <v>1805</v>
      </c>
    </row>
    <row r="21" spans="1:1" ht="29" x14ac:dyDescent="0.35">
      <c r="A21" s="56" t="s">
        <v>1965</v>
      </c>
    </row>
    <row r="22" spans="1:1" ht="29" x14ac:dyDescent="0.35">
      <c r="A22" s="56" t="s">
        <v>1804</v>
      </c>
    </row>
    <row r="23" spans="1:1" x14ac:dyDescent="0.35">
      <c r="A23" s="56" t="s">
        <v>1966</v>
      </c>
    </row>
    <row r="24" spans="1:1" x14ac:dyDescent="0.35">
      <c r="A24" s="56" t="s">
        <v>1806</v>
      </c>
    </row>
    <row r="25" spans="1:1" x14ac:dyDescent="0.35">
      <c r="A25" s="56" t="s">
        <v>1802</v>
      </c>
    </row>
    <row r="26" spans="1:1" x14ac:dyDescent="0.35">
      <c r="A26" s="56" t="s">
        <v>1801</v>
      </c>
    </row>
    <row r="27" spans="1:1" x14ac:dyDescent="0.35">
      <c r="A27" s="56" t="s">
        <v>1800</v>
      </c>
    </row>
    <row r="28" spans="1:1" x14ac:dyDescent="0.35">
      <c r="A28" s="56" t="s">
        <v>1799</v>
      </c>
    </row>
    <row r="29" spans="1:1" x14ac:dyDescent="0.35">
      <c r="A29" s="56" t="s">
        <v>1967</v>
      </c>
    </row>
    <row r="30" spans="1:1" x14ac:dyDescent="0.35">
      <c r="A30" s="56" t="s">
        <v>1807</v>
      </c>
    </row>
    <row r="31" spans="1:1" ht="29" x14ac:dyDescent="0.35">
      <c r="A31" s="56" t="s">
        <v>1808</v>
      </c>
    </row>
    <row r="32" spans="1:1" x14ac:dyDescent="0.35">
      <c r="A32" s="56" t="s">
        <v>1809</v>
      </c>
    </row>
    <row r="33" spans="1:1" ht="29" x14ac:dyDescent="0.35">
      <c r="A33" s="56" t="s">
        <v>1810</v>
      </c>
    </row>
    <row r="34" spans="1:1" x14ac:dyDescent="0.35">
      <c r="A34" s="56" t="s">
        <v>1816</v>
      </c>
    </row>
    <row r="35" spans="1:1" x14ac:dyDescent="0.35">
      <c r="A35" s="56" t="s">
        <v>1818</v>
      </c>
    </row>
    <row r="36" spans="1:1" x14ac:dyDescent="0.35">
      <c r="A36" s="56" t="s">
        <v>1817</v>
      </c>
    </row>
    <row r="37" spans="1:1" ht="29" x14ac:dyDescent="0.35">
      <c r="A37" s="56" t="s">
        <v>1814</v>
      </c>
    </row>
    <row r="38" spans="1:1" ht="29" x14ac:dyDescent="0.35">
      <c r="A38" s="56" t="s">
        <v>1815</v>
      </c>
    </row>
    <row r="39" spans="1:1" ht="29" x14ac:dyDescent="0.35">
      <c r="A39" s="56" t="s">
        <v>1811</v>
      </c>
    </row>
    <row r="40" spans="1:1" ht="29" x14ac:dyDescent="0.35">
      <c r="A40" s="56" t="s">
        <v>1812</v>
      </c>
    </row>
    <row r="41" spans="1:1" ht="29" x14ac:dyDescent="0.35">
      <c r="A41" s="56" t="s">
        <v>1813</v>
      </c>
    </row>
    <row r="42" spans="1:1" x14ac:dyDescent="0.35">
      <c r="A42" s="56" t="s">
        <v>1819</v>
      </c>
    </row>
    <row r="43" spans="1:1" x14ac:dyDescent="0.35">
      <c r="A43" s="56" t="s">
        <v>1820</v>
      </c>
    </row>
    <row r="44" spans="1:1" ht="29" x14ac:dyDescent="0.35">
      <c r="A44" s="56" t="s">
        <v>1898</v>
      </c>
    </row>
    <row r="45" spans="1:1" x14ac:dyDescent="0.35">
      <c r="A45" s="56" t="s">
        <v>1899</v>
      </c>
    </row>
    <row r="46" spans="1:1" x14ac:dyDescent="0.35">
      <c r="A46" s="56" t="s">
        <v>1821</v>
      </c>
    </row>
    <row r="47" spans="1:1" ht="87" x14ac:dyDescent="0.35">
      <c r="A47" s="56" t="s">
        <v>1826</v>
      </c>
    </row>
    <row r="48" spans="1:1" ht="29" x14ac:dyDescent="0.35">
      <c r="A48" s="80" t="s">
        <v>1823</v>
      </c>
    </row>
    <row r="49" spans="1:1" hidden="1" x14ac:dyDescent="0.35">
      <c r="A49" s="51" t="s">
        <v>4779</v>
      </c>
    </row>
    <row r="50" spans="1:1" ht="29" x14ac:dyDescent="0.35">
      <c r="A50" s="51" t="s">
        <v>1964</v>
      </c>
    </row>
    <row r="51" spans="1:1" ht="29" x14ac:dyDescent="0.35">
      <c r="A51" s="51" t="s">
        <v>1824</v>
      </c>
    </row>
    <row r="52" spans="1:1" ht="43.5" x14ac:dyDescent="0.35">
      <c r="A52" s="51" t="s">
        <v>1963</v>
      </c>
    </row>
    <row r="53" spans="1:1" x14ac:dyDescent="0.35">
      <c r="A53" s="51" t="s">
        <v>1822</v>
      </c>
    </row>
    <row r="54" spans="1:1" ht="29" x14ac:dyDescent="0.35">
      <c r="A54" s="72" t="s">
        <v>1825</v>
      </c>
    </row>
    <row r="55" spans="1:1" x14ac:dyDescent="0.35">
      <c r="A55" s="72" t="s">
        <v>1897</v>
      </c>
    </row>
    <row r="56" spans="1:1" x14ac:dyDescent="0.35">
      <c r="A56" s="72" t="s">
        <v>1896</v>
      </c>
    </row>
    <row r="57" spans="1:1" x14ac:dyDescent="0.35">
      <c r="A57" s="72" t="s">
        <v>2948</v>
      </c>
    </row>
    <row r="58" spans="1:1" ht="29" x14ac:dyDescent="0.35">
      <c r="A58" s="72" t="s">
        <v>1827</v>
      </c>
    </row>
    <row r="59" spans="1:1" x14ac:dyDescent="0.35">
      <c r="A59" s="51" t="s">
        <v>1828</v>
      </c>
    </row>
    <row r="60" spans="1:1" x14ac:dyDescent="0.35">
      <c r="A60" s="51" t="s">
        <v>2807</v>
      </c>
    </row>
    <row r="61" spans="1:1" x14ac:dyDescent="0.35">
      <c r="A61" s="51" t="s">
        <v>1829</v>
      </c>
    </row>
    <row r="62" spans="1:1" x14ac:dyDescent="0.35">
      <c r="A62" s="51" t="s">
        <v>3639</v>
      </c>
    </row>
    <row r="63" spans="1:1" ht="29" x14ac:dyDescent="0.35">
      <c r="A63" s="51" t="s">
        <v>1831</v>
      </c>
    </row>
    <row r="64" spans="1:1" x14ac:dyDescent="0.35">
      <c r="A64" s="51" t="s">
        <v>1830</v>
      </c>
    </row>
    <row r="65" spans="1:1" x14ac:dyDescent="0.35">
      <c r="A65" s="52" t="s">
        <v>5009</v>
      </c>
    </row>
    <row r="66" spans="1:1" x14ac:dyDescent="0.35">
      <c r="A66" s="52" t="s">
        <v>5009</v>
      </c>
    </row>
    <row r="67" spans="1:1" x14ac:dyDescent="0.35">
      <c r="A67" s="52" t="s">
        <v>5011</v>
      </c>
    </row>
    <row r="68" spans="1:1" x14ac:dyDescent="0.35">
      <c r="A68" s="52" t="s">
        <v>5010</v>
      </c>
    </row>
  </sheetData>
  <sortState xmlns:xlrd2="http://schemas.microsoft.com/office/spreadsheetml/2017/richdata2" ref="A50:A68">
    <sortCondition ref="A68"/>
  </sortState>
  <pageMargins left="0.7" right="0.7" top="0.75" bottom="0.75" header="0.3" footer="0.3"/>
  <tableParts count="2">
    <tablePart r:id="rId1"/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6"/>
  <sheetViews>
    <sheetView workbookViewId="0">
      <selection activeCell="C9" sqref="C9"/>
    </sheetView>
  </sheetViews>
  <sheetFormatPr defaultColWidth="8.81640625" defaultRowHeight="14.5" x14ac:dyDescent="0.35"/>
  <cols>
    <col min="1" max="1" width="47" customWidth="1"/>
  </cols>
  <sheetData>
    <row r="1" spans="1:1" x14ac:dyDescent="0.35">
      <c r="A1" s="86" t="s">
        <v>2393</v>
      </c>
    </row>
    <row r="2" spans="1:1" x14ac:dyDescent="0.35">
      <c r="A2" s="57" t="s">
        <v>2394</v>
      </c>
    </row>
    <row r="3" spans="1:1" x14ac:dyDescent="0.35">
      <c r="A3" s="57" t="s">
        <v>3203</v>
      </c>
    </row>
    <row r="4" spans="1:1" x14ac:dyDescent="0.35">
      <c r="A4" s="57" t="s">
        <v>3205</v>
      </c>
    </row>
    <row r="5" spans="1:1" x14ac:dyDescent="0.35">
      <c r="A5" s="57" t="s">
        <v>3884</v>
      </c>
    </row>
    <row r="6" spans="1:1" x14ac:dyDescent="0.35">
      <c r="A6" s="47" t="s">
        <v>3586</v>
      </c>
    </row>
  </sheetData>
  <sortState xmlns:xlrd2="http://schemas.microsoft.com/office/spreadsheetml/2017/richdata2" ref="A2:A6">
    <sortCondition ref="A1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9"/>
  <sheetViews>
    <sheetView workbookViewId="0">
      <selection activeCell="C6" sqref="C6"/>
    </sheetView>
  </sheetViews>
  <sheetFormatPr defaultColWidth="8.81640625" defaultRowHeight="14.5" x14ac:dyDescent="0.35"/>
  <cols>
    <col min="1" max="1" width="59.81640625" style="48" customWidth="1"/>
  </cols>
  <sheetData>
    <row r="1" spans="1:1" x14ac:dyDescent="0.35">
      <c r="A1" s="60" t="s">
        <v>2461</v>
      </c>
    </row>
    <row r="2" spans="1:1" x14ac:dyDescent="0.35">
      <c r="A2" s="56" t="s">
        <v>528</v>
      </c>
    </row>
    <row r="3" spans="1:1" x14ac:dyDescent="0.35">
      <c r="A3" s="56" t="s">
        <v>529</v>
      </c>
    </row>
    <row r="4" spans="1:1" x14ac:dyDescent="0.35">
      <c r="A4" s="56" t="s">
        <v>530</v>
      </c>
    </row>
    <row r="5" spans="1:1" x14ac:dyDescent="0.35">
      <c r="A5" s="56" t="s">
        <v>531</v>
      </c>
    </row>
    <row r="6" spans="1:1" x14ac:dyDescent="0.35">
      <c r="A6" s="56" t="s">
        <v>532</v>
      </c>
    </row>
    <row r="7" spans="1:1" x14ac:dyDescent="0.35">
      <c r="A7" s="56" t="s">
        <v>533</v>
      </c>
    </row>
    <row r="8" spans="1:1" x14ac:dyDescent="0.35">
      <c r="A8" s="56" t="s">
        <v>534</v>
      </c>
    </row>
    <row r="9" spans="1:1" x14ac:dyDescent="0.35">
      <c r="A9" s="56" t="s">
        <v>535</v>
      </c>
    </row>
    <row r="10" spans="1:1" x14ac:dyDescent="0.35">
      <c r="A10" s="56" t="s">
        <v>536</v>
      </c>
    </row>
    <row r="11" spans="1:1" x14ac:dyDescent="0.35">
      <c r="A11" s="57" t="s">
        <v>2290</v>
      </c>
    </row>
    <row r="12" spans="1:1" ht="29" x14ac:dyDescent="0.35">
      <c r="A12" s="56" t="s">
        <v>537</v>
      </c>
    </row>
    <row r="13" spans="1:1" x14ac:dyDescent="0.35">
      <c r="A13" s="56" t="s">
        <v>2713</v>
      </c>
    </row>
    <row r="14" spans="1:1" x14ac:dyDescent="0.35">
      <c r="A14" s="57" t="s">
        <v>4767</v>
      </c>
    </row>
    <row r="15" spans="1:1" x14ac:dyDescent="0.35">
      <c r="A15" s="57" t="s">
        <v>3924</v>
      </c>
    </row>
    <row r="16" spans="1:1" x14ac:dyDescent="0.35">
      <c r="A16" s="57" t="s">
        <v>4768</v>
      </c>
    </row>
    <row r="17" spans="1:1" x14ac:dyDescent="0.35">
      <c r="A17" s="56" t="s">
        <v>2712</v>
      </c>
    </row>
    <row r="18" spans="1:1" x14ac:dyDescent="0.35">
      <c r="A18" s="56" t="s">
        <v>538</v>
      </c>
    </row>
    <row r="19" spans="1:1" x14ac:dyDescent="0.35">
      <c r="A19" s="57" t="s">
        <v>3925</v>
      </c>
    </row>
    <row r="20" spans="1:1" x14ac:dyDescent="0.35">
      <c r="A20" s="56" t="s">
        <v>539</v>
      </c>
    </row>
    <row r="21" spans="1:1" x14ac:dyDescent="0.35">
      <c r="A21" s="56" t="s">
        <v>540</v>
      </c>
    </row>
    <row r="22" spans="1:1" x14ac:dyDescent="0.35">
      <c r="A22" s="56" t="s">
        <v>541</v>
      </c>
    </row>
    <row r="23" spans="1:1" ht="15.5" x14ac:dyDescent="0.35">
      <c r="A23" s="58" t="s">
        <v>4099</v>
      </c>
    </row>
    <row r="24" spans="1:1" x14ac:dyDescent="0.35">
      <c r="A24" s="57" t="s">
        <v>4099</v>
      </c>
    </row>
    <row r="25" spans="1:1" x14ac:dyDescent="0.35">
      <c r="A25" s="57" t="s">
        <v>4769</v>
      </c>
    </row>
    <row r="26" spans="1:1" x14ac:dyDescent="0.35">
      <c r="A26" s="56" t="s">
        <v>542</v>
      </c>
    </row>
    <row r="27" spans="1:1" x14ac:dyDescent="0.35">
      <c r="A27" s="56" t="s">
        <v>543</v>
      </c>
    </row>
    <row r="28" spans="1:1" x14ac:dyDescent="0.35">
      <c r="A28" s="56" t="s">
        <v>544</v>
      </c>
    </row>
    <row r="29" spans="1:1" x14ac:dyDescent="0.35">
      <c r="A29" s="56" t="s">
        <v>548</v>
      </c>
    </row>
    <row r="30" spans="1:1" x14ac:dyDescent="0.35">
      <c r="A30" s="56" t="s">
        <v>546</v>
      </c>
    </row>
    <row r="31" spans="1:1" x14ac:dyDescent="0.35">
      <c r="A31" s="56" t="s">
        <v>545</v>
      </c>
    </row>
    <row r="32" spans="1:1" x14ac:dyDescent="0.35">
      <c r="A32" s="56" t="s">
        <v>547</v>
      </c>
    </row>
    <row r="33" spans="1:1" x14ac:dyDescent="0.35">
      <c r="A33" s="56" t="s">
        <v>549</v>
      </c>
    </row>
    <row r="34" spans="1:1" x14ac:dyDescent="0.35">
      <c r="A34" s="56" t="s">
        <v>550</v>
      </c>
    </row>
    <row r="35" spans="1:1" x14ac:dyDescent="0.35">
      <c r="A35" s="56" t="s">
        <v>551</v>
      </c>
    </row>
    <row r="36" spans="1:1" x14ac:dyDescent="0.35">
      <c r="A36" s="56" t="s">
        <v>552</v>
      </c>
    </row>
    <row r="37" spans="1:1" x14ac:dyDescent="0.35">
      <c r="A37" s="56" t="s">
        <v>553</v>
      </c>
    </row>
    <row r="38" spans="1:1" x14ac:dyDescent="0.35">
      <c r="A38" s="56" t="s">
        <v>554</v>
      </c>
    </row>
    <row r="39" spans="1:1" x14ac:dyDescent="0.35">
      <c r="A39" s="56" t="s">
        <v>555</v>
      </c>
    </row>
    <row r="40" spans="1:1" x14ac:dyDescent="0.35">
      <c r="A40" s="56" t="s">
        <v>556</v>
      </c>
    </row>
    <row r="41" spans="1:1" x14ac:dyDescent="0.35">
      <c r="A41" s="56" t="s">
        <v>770</v>
      </c>
    </row>
    <row r="42" spans="1:1" x14ac:dyDescent="0.35">
      <c r="A42" s="56" t="s">
        <v>557</v>
      </c>
    </row>
    <row r="43" spans="1:1" x14ac:dyDescent="0.35">
      <c r="A43" s="56" t="s">
        <v>558</v>
      </c>
    </row>
    <row r="44" spans="1:1" x14ac:dyDescent="0.35">
      <c r="A44" s="56" t="s">
        <v>771</v>
      </c>
    </row>
    <row r="45" spans="1:1" x14ac:dyDescent="0.35">
      <c r="A45" s="57" t="s">
        <v>3928</v>
      </c>
    </row>
    <row r="46" spans="1:1" x14ac:dyDescent="0.35">
      <c r="A46" s="56" t="s">
        <v>559</v>
      </c>
    </row>
    <row r="47" spans="1:1" x14ac:dyDescent="0.35">
      <c r="A47" s="56" t="s">
        <v>560</v>
      </c>
    </row>
    <row r="48" spans="1:1" x14ac:dyDescent="0.35">
      <c r="A48" s="56" t="s">
        <v>561</v>
      </c>
    </row>
    <row r="49" spans="1:1" x14ac:dyDescent="0.35">
      <c r="A49" s="56" t="s">
        <v>562</v>
      </c>
    </row>
    <row r="50" spans="1:1" ht="29" x14ac:dyDescent="0.35">
      <c r="A50" s="56" t="s">
        <v>563</v>
      </c>
    </row>
    <row r="51" spans="1:1" x14ac:dyDescent="0.35">
      <c r="A51" s="57" t="s">
        <v>4197</v>
      </c>
    </row>
    <row r="52" spans="1:1" x14ac:dyDescent="0.35">
      <c r="A52" s="56" t="s">
        <v>564</v>
      </c>
    </row>
    <row r="53" spans="1:1" x14ac:dyDescent="0.35">
      <c r="A53" s="57" t="s">
        <v>3922</v>
      </c>
    </row>
    <row r="54" spans="1:1" x14ac:dyDescent="0.35">
      <c r="A54" s="57" t="s">
        <v>4770</v>
      </c>
    </row>
    <row r="55" spans="1:1" x14ac:dyDescent="0.35">
      <c r="A55" s="57" t="s">
        <v>4771</v>
      </c>
    </row>
    <row r="56" spans="1:1" x14ac:dyDescent="0.35">
      <c r="A56" s="57" t="s">
        <v>4772</v>
      </c>
    </row>
    <row r="57" spans="1:1" x14ac:dyDescent="0.35">
      <c r="A57" s="56" t="s">
        <v>565</v>
      </c>
    </row>
    <row r="58" spans="1:1" x14ac:dyDescent="0.35">
      <c r="A58" s="57" t="s">
        <v>4773</v>
      </c>
    </row>
    <row r="59" spans="1:1" x14ac:dyDescent="0.35">
      <c r="A59" s="56" t="s">
        <v>566</v>
      </c>
    </row>
    <row r="60" spans="1:1" x14ac:dyDescent="0.35">
      <c r="A60" s="56" t="s">
        <v>567</v>
      </c>
    </row>
    <row r="61" spans="1:1" x14ac:dyDescent="0.35">
      <c r="A61" s="56" t="s">
        <v>568</v>
      </c>
    </row>
    <row r="62" spans="1:1" x14ac:dyDescent="0.35">
      <c r="A62" s="56" t="s">
        <v>569</v>
      </c>
    </row>
    <row r="63" spans="1:1" x14ac:dyDescent="0.35">
      <c r="A63" s="57" t="s">
        <v>4774</v>
      </c>
    </row>
    <row r="64" spans="1:1" x14ac:dyDescent="0.35">
      <c r="A64" s="56" t="s">
        <v>570</v>
      </c>
    </row>
    <row r="65" spans="1:1" x14ac:dyDescent="0.35">
      <c r="A65" s="56" t="s">
        <v>575</v>
      </c>
    </row>
    <row r="66" spans="1:1" x14ac:dyDescent="0.35">
      <c r="A66" s="57" t="s">
        <v>4549</v>
      </c>
    </row>
    <row r="67" spans="1:1" x14ac:dyDescent="0.35">
      <c r="A67" s="57" t="s">
        <v>4478</v>
      </c>
    </row>
    <row r="68" spans="1:1" x14ac:dyDescent="0.35">
      <c r="A68" s="56" t="s">
        <v>576</v>
      </c>
    </row>
    <row r="69" spans="1:1" x14ac:dyDescent="0.35">
      <c r="A69" s="56" t="s">
        <v>577</v>
      </c>
    </row>
    <row r="70" spans="1:1" x14ac:dyDescent="0.35">
      <c r="A70" s="56" t="s">
        <v>578</v>
      </c>
    </row>
    <row r="71" spans="1:1" x14ac:dyDescent="0.35">
      <c r="A71" s="56" t="s">
        <v>571</v>
      </c>
    </row>
    <row r="72" spans="1:1" x14ac:dyDescent="0.35">
      <c r="A72" s="56" t="s">
        <v>572</v>
      </c>
    </row>
    <row r="73" spans="1:1" ht="21.75" customHeight="1" x14ac:dyDescent="0.35">
      <c r="A73" s="56" t="s">
        <v>573</v>
      </c>
    </row>
    <row r="74" spans="1:1" x14ac:dyDescent="0.35">
      <c r="A74" s="56" t="s">
        <v>574</v>
      </c>
    </row>
    <row r="75" spans="1:1" x14ac:dyDescent="0.35">
      <c r="A75" s="56" t="s">
        <v>579</v>
      </c>
    </row>
    <row r="76" spans="1:1" x14ac:dyDescent="0.35">
      <c r="A76" s="56" t="s">
        <v>580</v>
      </c>
    </row>
    <row r="77" spans="1:1" x14ac:dyDescent="0.35">
      <c r="A77" s="56" t="s">
        <v>581</v>
      </c>
    </row>
    <row r="78" spans="1:1" x14ac:dyDescent="0.35">
      <c r="A78" s="56" t="s">
        <v>582</v>
      </c>
    </row>
    <row r="79" spans="1:1" x14ac:dyDescent="0.35">
      <c r="A79" s="56" t="s">
        <v>583</v>
      </c>
    </row>
    <row r="80" spans="1:1" x14ac:dyDescent="0.35">
      <c r="A80" s="57" t="s">
        <v>3929</v>
      </c>
    </row>
    <row r="81" spans="1:1" x14ac:dyDescent="0.35">
      <c r="A81" s="57" t="s">
        <v>3930</v>
      </c>
    </row>
    <row r="82" spans="1:1" x14ac:dyDescent="0.35">
      <c r="A82" s="57" t="s">
        <v>3931</v>
      </c>
    </row>
    <row r="83" spans="1:1" x14ac:dyDescent="0.35">
      <c r="A83" s="56" t="s">
        <v>584</v>
      </c>
    </row>
    <row r="84" spans="1:1" x14ac:dyDescent="0.35">
      <c r="A84" s="56" t="s">
        <v>587</v>
      </c>
    </row>
    <row r="85" spans="1:1" x14ac:dyDescent="0.35">
      <c r="A85" s="56" t="s">
        <v>588</v>
      </c>
    </row>
    <row r="86" spans="1:1" x14ac:dyDescent="0.35">
      <c r="A86" s="56" t="s">
        <v>586</v>
      </c>
    </row>
    <row r="87" spans="1:1" x14ac:dyDescent="0.35">
      <c r="A87" s="56" t="s">
        <v>585</v>
      </c>
    </row>
    <row r="88" spans="1:1" ht="15.5" x14ac:dyDescent="0.35">
      <c r="A88" s="58" t="s">
        <v>4097</v>
      </c>
    </row>
    <row r="89" spans="1:1" x14ac:dyDescent="0.35">
      <c r="A89" s="57" t="s">
        <v>4559</v>
      </c>
    </row>
    <row r="90" spans="1:1" x14ac:dyDescent="0.35">
      <c r="A90" s="56" t="s">
        <v>2812</v>
      </c>
    </row>
    <row r="91" spans="1:1" x14ac:dyDescent="0.35">
      <c r="A91" s="57" t="str">
        <f>[13]Sheet1!J3</f>
        <v>GREATWALL GW- S11-1</v>
      </c>
    </row>
    <row r="92" spans="1:1" x14ac:dyDescent="0.35">
      <c r="A92" s="56" t="s">
        <v>589</v>
      </c>
    </row>
    <row r="93" spans="1:1" x14ac:dyDescent="0.35">
      <c r="A93" s="56" t="s">
        <v>590</v>
      </c>
    </row>
    <row r="94" spans="1:1" x14ac:dyDescent="0.35">
      <c r="A94" s="56" t="s">
        <v>591</v>
      </c>
    </row>
    <row r="95" spans="1:1" x14ac:dyDescent="0.35">
      <c r="A95" s="56" t="s">
        <v>592</v>
      </c>
    </row>
    <row r="96" spans="1:1" x14ac:dyDescent="0.35">
      <c r="A96" s="56" t="s">
        <v>593</v>
      </c>
    </row>
    <row r="97" spans="1:1" x14ac:dyDescent="0.35">
      <c r="A97" s="56" t="s">
        <v>594</v>
      </c>
    </row>
    <row r="98" spans="1:1" x14ac:dyDescent="0.35">
      <c r="A98" s="57" t="s">
        <v>4473</v>
      </c>
    </row>
    <row r="99" spans="1:1" x14ac:dyDescent="0.35">
      <c r="A99" s="57" t="s">
        <v>4474</v>
      </c>
    </row>
    <row r="100" spans="1:1" x14ac:dyDescent="0.35">
      <c r="A100" s="56" t="s">
        <v>595</v>
      </c>
    </row>
    <row r="101" spans="1:1" x14ac:dyDescent="0.35">
      <c r="A101" s="57" t="s">
        <v>4204</v>
      </c>
    </row>
    <row r="102" spans="1:1" x14ac:dyDescent="0.35">
      <c r="A102" s="56" t="s">
        <v>596</v>
      </c>
    </row>
    <row r="103" spans="1:1" x14ac:dyDescent="0.35">
      <c r="A103" s="56" t="s">
        <v>605</v>
      </c>
    </row>
    <row r="104" spans="1:1" x14ac:dyDescent="0.35">
      <c r="A104" s="56" t="s">
        <v>604</v>
      </c>
    </row>
    <row r="105" spans="1:1" x14ac:dyDescent="0.35">
      <c r="A105" s="56" t="s">
        <v>597</v>
      </c>
    </row>
    <row r="106" spans="1:1" x14ac:dyDescent="0.35">
      <c r="A106" s="59" t="s">
        <v>599</v>
      </c>
    </row>
    <row r="107" spans="1:1" x14ac:dyDescent="0.35">
      <c r="A107" s="56" t="s">
        <v>601</v>
      </c>
    </row>
    <row r="108" spans="1:1" x14ac:dyDescent="0.35">
      <c r="A108" s="56" t="s">
        <v>609</v>
      </c>
    </row>
    <row r="109" spans="1:1" x14ac:dyDescent="0.35">
      <c r="A109" s="56" t="s">
        <v>610</v>
      </c>
    </row>
    <row r="110" spans="1:1" x14ac:dyDescent="0.35">
      <c r="A110" s="56" t="s">
        <v>611</v>
      </c>
    </row>
    <row r="111" spans="1:1" x14ac:dyDescent="0.35">
      <c r="A111" s="56" t="s">
        <v>612</v>
      </c>
    </row>
    <row r="112" spans="1:1" x14ac:dyDescent="0.35">
      <c r="A112" s="56" t="s">
        <v>613</v>
      </c>
    </row>
    <row r="113" spans="1:1" x14ac:dyDescent="0.35">
      <c r="A113" s="56" t="s">
        <v>614</v>
      </c>
    </row>
    <row r="114" spans="1:1" x14ac:dyDescent="0.35">
      <c r="A114" s="56" t="s">
        <v>615</v>
      </c>
    </row>
    <row r="115" spans="1:1" x14ac:dyDescent="0.35">
      <c r="A115" s="56" t="s">
        <v>598</v>
      </c>
    </row>
    <row r="116" spans="1:1" x14ac:dyDescent="0.35">
      <c r="A116" s="56" t="s">
        <v>607</v>
      </c>
    </row>
    <row r="117" spans="1:1" x14ac:dyDescent="0.35">
      <c r="A117" s="56" t="s">
        <v>608</v>
      </c>
    </row>
    <row r="118" spans="1:1" x14ac:dyDescent="0.35">
      <c r="A118" s="57" t="s">
        <v>4201</v>
      </c>
    </row>
    <row r="119" spans="1:1" x14ac:dyDescent="0.35">
      <c r="A119" s="57" t="s">
        <v>4200</v>
      </c>
    </row>
    <row r="120" spans="1:1" x14ac:dyDescent="0.35">
      <c r="A120" s="57" t="s">
        <v>4199</v>
      </c>
    </row>
    <row r="121" spans="1:1" x14ac:dyDescent="0.35">
      <c r="A121" s="56" t="s">
        <v>600</v>
      </c>
    </row>
    <row r="122" spans="1:1" x14ac:dyDescent="0.35">
      <c r="A122" s="56" t="s">
        <v>602</v>
      </c>
    </row>
    <row r="123" spans="1:1" x14ac:dyDescent="0.35">
      <c r="A123" s="56" t="s">
        <v>603</v>
      </c>
    </row>
    <row r="124" spans="1:1" x14ac:dyDescent="0.35">
      <c r="A124" s="56" t="s">
        <v>606</v>
      </c>
    </row>
    <row r="125" spans="1:1" x14ac:dyDescent="0.35">
      <c r="A125" s="56" t="s">
        <v>617</v>
      </c>
    </row>
    <row r="126" spans="1:1" x14ac:dyDescent="0.35">
      <c r="A126" s="56" t="s">
        <v>619</v>
      </c>
    </row>
    <row r="127" spans="1:1" x14ac:dyDescent="0.35">
      <c r="A127" s="56" t="s">
        <v>616</v>
      </c>
    </row>
    <row r="128" spans="1:1" x14ac:dyDescent="0.35">
      <c r="A128" s="56" t="s">
        <v>618</v>
      </c>
    </row>
    <row r="129" spans="1:1" ht="15.5" x14ac:dyDescent="0.35">
      <c r="A129" s="58" t="s">
        <v>4098</v>
      </c>
    </row>
    <row r="130" spans="1:1" x14ac:dyDescent="0.35">
      <c r="A130" s="57" t="s">
        <v>4098</v>
      </c>
    </row>
    <row r="131" spans="1:1" x14ac:dyDescent="0.35">
      <c r="A131" s="56" t="s">
        <v>620</v>
      </c>
    </row>
    <row r="132" spans="1:1" x14ac:dyDescent="0.35">
      <c r="A132" s="56" t="s">
        <v>621</v>
      </c>
    </row>
    <row r="133" spans="1:1" x14ac:dyDescent="0.35">
      <c r="A133" s="56" t="s">
        <v>622</v>
      </c>
    </row>
    <row r="134" spans="1:1" x14ac:dyDescent="0.35">
      <c r="A134" s="56" t="s">
        <v>623</v>
      </c>
    </row>
    <row r="135" spans="1:1" x14ac:dyDescent="0.35">
      <c r="A135" s="56" t="s">
        <v>624</v>
      </c>
    </row>
    <row r="136" spans="1:1" x14ac:dyDescent="0.35">
      <c r="A136" s="57" t="s">
        <v>4202</v>
      </c>
    </row>
    <row r="137" spans="1:1" x14ac:dyDescent="0.35">
      <c r="A137" s="56" t="s">
        <v>625</v>
      </c>
    </row>
    <row r="138" spans="1:1" x14ac:dyDescent="0.35">
      <c r="A138" s="56" t="s">
        <v>626</v>
      </c>
    </row>
    <row r="139" spans="1:1" x14ac:dyDescent="0.35">
      <c r="A139" s="56" t="s">
        <v>627</v>
      </c>
    </row>
    <row r="140" spans="1:1" x14ac:dyDescent="0.35">
      <c r="A140" s="56" t="s">
        <v>633</v>
      </c>
    </row>
    <row r="141" spans="1:1" ht="37.5" customHeight="1" x14ac:dyDescent="0.35">
      <c r="A141" s="56" t="s">
        <v>628</v>
      </c>
    </row>
    <row r="142" spans="1:1" x14ac:dyDescent="0.35">
      <c r="A142" s="56" t="s">
        <v>629</v>
      </c>
    </row>
    <row r="143" spans="1:1" x14ac:dyDescent="0.35">
      <c r="A143" s="56" t="s">
        <v>630</v>
      </c>
    </row>
    <row r="144" spans="1:1" x14ac:dyDescent="0.35">
      <c r="A144" s="56" t="s">
        <v>631</v>
      </c>
    </row>
    <row r="145" spans="1:1" x14ac:dyDescent="0.35">
      <c r="A145" s="56" t="s">
        <v>632</v>
      </c>
    </row>
    <row r="146" spans="1:1" x14ac:dyDescent="0.35">
      <c r="A146" s="56" t="s">
        <v>634</v>
      </c>
    </row>
    <row r="147" spans="1:1" x14ac:dyDescent="0.35">
      <c r="A147" s="56" t="s">
        <v>635</v>
      </c>
    </row>
    <row r="148" spans="1:1" x14ac:dyDescent="0.35">
      <c r="A148" s="57" t="str">
        <f>[13]Sheet1!J2</f>
        <v>SANGOMA P320</v>
      </c>
    </row>
    <row r="149" spans="1:1" x14ac:dyDescent="0.35">
      <c r="A149" s="56" t="s">
        <v>636</v>
      </c>
    </row>
    <row r="150" spans="1:1" x14ac:dyDescent="0.35">
      <c r="A150" s="56" t="s">
        <v>637</v>
      </c>
    </row>
    <row r="151" spans="1:1" x14ac:dyDescent="0.35">
      <c r="A151" s="56" t="s">
        <v>638</v>
      </c>
    </row>
    <row r="152" spans="1:1" x14ac:dyDescent="0.35">
      <c r="A152" s="56" t="s">
        <v>649</v>
      </c>
    </row>
    <row r="153" spans="1:1" x14ac:dyDescent="0.35">
      <c r="A153" s="56" t="s">
        <v>645</v>
      </c>
    </row>
    <row r="154" spans="1:1" x14ac:dyDescent="0.35">
      <c r="A154" s="56" t="s">
        <v>646</v>
      </c>
    </row>
    <row r="155" spans="1:1" x14ac:dyDescent="0.35">
      <c r="A155" s="56" t="s">
        <v>647</v>
      </c>
    </row>
    <row r="156" spans="1:1" x14ac:dyDescent="0.35">
      <c r="A156" s="56" t="s">
        <v>648</v>
      </c>
    </row>
    <row r="157" spans="1:1" x14ac:dyDescent="0.35">
      <c r="A157" s="56" t="s">
        <v>650</v>
      </c>
    </row>
    <row r="158" spans="1:1" x14ac:dyDescent="0.35">
      <c r="A158" s="56" t="s">
        <v>651</v>
      </c>
    </row>
    <row r="159" spans="1:1" x14ac:dyDescent="0.35">
      <c r="A159" s="56" t="s">
        <v>639</v>
      </c>
    </row>
    <row r="160" spans="1:1" x14ac:dyDescent="0.35">
      <c r="A160" s="56" t="s">
        <v>640</v>
      </c>
    </row>
    <row r="161" spans="1:1" x14ac:dyDescent="0.35">
      <c r="A161" s="56" t="s">
        <v>642</v>
      </c>
    </row>
    <row r="162" spans="1:1" x14ac:dyDescent="0.35">
      <c r="A162" s="56" t="s">
        <v>641</v>
      </c>
    </row>
    <row r="163" spans="1:1" x14ac:dyDescent="0.35">
      <c r="A163" s="56" t="s">
        <v>643</v>
      </c>
    </row>
    <row r="164" spans="1:1" x14ac:dyDescent="0.35">
      <c r="A164" s="56" t="s">
        <v>644</v>
      </c>
    </row>
    <row r="165" spans="1:1" x14ac:dyDescent="0.35">
      <c r="A165" s="57" t="s">
        <v>3923</v>
      </c>
    </row>
    <row r="166" spans="1:1" x14ac:dyDescent="0.35">
      <c r="A166" s="57" t="s">
        <v>4775</v>
      </c>
    </row>
    <row r="167" spans="1:1" x14ac:dyDescent="0.35">
      <c r="A167" s="57" t="s">
        <v>4203</v>
      </c>
    </row>
    <row r="168" spans="1:1" x14ac:dyDescent="0.35">
      <c r="A168" s="56" t="s">
        <v>652</v>
      </c>
    </row>
    <row r="169" spans="1:1" x14ac:dyDescent="0.35">
      <c r="A169" s="56" t="s">
        <v>653</v>
      </c>
    </row>
    <row r="170" spans="1:1" x14ac:dyDescent="0.35">
      <c r="A170" s="56" t="s">
        <v>654</v>
      </c>
    </row>
    <row r="171" spans="1:1" x14ac:dyDescent="0.35">
      <c r="A171" s="56" t="s">
        <v>329</v>
      </c>
    </row>
    <row r="172" spans="1:1" x14ac:dyDescent="0.35">
      <c r="A172" s="56" t="s">
        <v>655</v>
      </c>
    </row>
    <row r="173" spans="1:1" x14ac:dyDescent="0.35">
      <c r="A173" s="56" t="s">
        <v>656</v>
      </c>
    </row>
    <row r="174" spans="1:1" x14ac:dyDescent="0.35">
      <c r="A174" s="56" t="s">
        <v>657</v>
      </c>
    </row>
    <row r="175" spans="1:1" x14ac:dyDescent="0.35">
      <c r="A175" s="56" t="s">
        <v>658</v>
      </c>
    </row>
    <row r="176" spans="1:1" x14ac:dyDescent="0.35">
      <c r="A176" s="56" t="s">
        <v>659</v>
      </c>
    </row>
    <row r="177" spans="1:1" x14ac:dyDescent="0.35">
      <c r="A177" s="57" t="s">
        <v>3927</v>
      </c>
    </row>
    <row r="178" spans="1:1" ht="29" x14ac:dyDescent="0.35">
      <c r="A178" s="56" t="s">
        <v>2714</v>
      </c>
    </row>
    <row r="179" spans="1:1" x14ac:dyDescent="0.35">
      <c r="A179" s="56" t="s">
        <v>660</v>
      </c>
    </row>
    <row r="180" spans="1:1" x14ac:dyDescent="0.35">
      <c r="A180" s="57" t="s">
        <v>3926</v>
      </c>
    </row>
    <row r="181" spans="1:1" x14ac:dyDescent="0.35">
      <c r="A181" s="57" t="s">
        <v>3805</v>
      </c>
    </row>
    <row r="182" spans="1:1" x14ac:dyDescent="0.35">
      <c r="A182" s="57" t="s">
        <v>3806</v>
      </c>
    </row>
    <row r="183" spans="1:1" x14ac:dyDescent="0.35">
      <c r="A183" s="57" t="s">
        <v>4776</v>
      </c>
    </row>
    <row r="184" spans="1:1" x14ac:dyDescent="0.35">
      <c r="A184" s="57" t="s">
        <v>4777</v>
      </c>
    </row>
    <row r="185" spans="1:1" x14ac:dyDescent="0.35">
      <c r="A185" s="57" t="s">
        <v>4778</v>
      </c>
    </row>
    <row r="186" spans="1:1" x14ac:dyDescent="0.35">
      <c r="A186" s="57" t="s">
        <v>4102</v>
      </c>
    </row>
    <row r="187" spans="1:1" x14ac:dyDescent="0.35">
      <c r="A187" s="57" t="s">
        <v>4101</v>
      </c>
    </row>
    <row r="188" spans="1:1" x14ac:dyDescent="0.35">
      <c r="A188" s="57" t="s">
        <v>4100</v>
      </c>
    </row>
    <row r="189" spans="1:1" x14ac:dyDescent="0.35">
      <c r="A189" s="47" t="s">
        <v>4198</v>
      </c>
    </row>
  </sheetData>
  <sheetProtection algorithmName="SHA-512" hashValue="/4ML4W+/qHnr2TuPDQSKsaw3qsQai7IvzMkcTjC7cqsmDV2liUvfKc0qnJ1rPR2K3BCMaUsPu9M9dFMPCL/fLg==" saltValue="P/8i6mVPl99W7eaZB/RzSg==" spinCount="100000" sheet="1" objects="1" scenarios="1"/>
  <sortState xmlns:xlrd2="http://schemas.microsoft.com/office/spreadsheetml/2017/richdata2" ref="A2:A189">
    <sortCondition ref="A189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7"/>
  <sheetViews>
    <sheetView workbookViewId="0">
      <selection activeCell="A12" sqref="A12"/>
    </sheetView>
  </sheetViews>
  <sheetFormatPr defaultColWidth="8.81640625" defaultRowHeight="14.5" x14ac:dyDescent="0.35"/>
  <cols>
    <col min="1" max="1" width="41.81640625" customWidth="1"/>
    <col min="2" max="2" width="39.81640625" customWidth="1"/>
  </cols>
  <sheetData>
    <row r="1" spans="1:2" x14ac:dyDescent="0.35">
      <c r="A1" s="61" t="s">
        <v>2463</v>
      </c>
      <c r="B1" s="62" t="s">
        <v>684</v>
      </c>
    </row>
    <row r="2" spans="1:2" x14ac:dyDescent="0.35">
      <c r="A2" s="54" t="s">
        <v>685</v>
      </c>
      <c r="B2" s="63" t="s">
        <v>686</v>
      </c>
    </row>
    <row r="3" spans="1:2" x14ac:dyDescent="0.35">
      <c r="A3" s="54" t="s">
        <v>687</v>
      </c>
      <c r="B3" s="63" t="s">
        <v>688</v>
      </c>
    </row>
    <row r="4" spans="1:2" x14ac:dyDescent="0.35">
      <c r="A4" s="54" t="s">
        <v>689</v>
      </c>
      <c r="B4" s="63" t="s">
        <v>690</v>
      </c>
    </row>
    <row r="5" spans="1:2" x14ac:dyDescent="0.35">
      <c r="A5" s="54" t="s">
        <v>691</v>
      </c>
      <c r="B5" s="63" t="s">
        <v>692</v>
      </c>
    </row>
    <row r="6" spans="1:2" x14ac:dyDescent="0.35">
      <c r="A6" s="54" t="s">
        <v>693</v>
      </c>
      <c r="B6" s="63" t="s">
        <v>694</v>
      </c>
    </row>
    <row r="7" spans="1:2" x14ac:dyDescent="0.35">
      <c r="A7" s="54" t="s">
        <v>695</v>
      </c>
      <c r="B7" s="63" t="s">
        <v>696</v>
      </c>
    </row>
    <row r="8" spans="1:2" x14ac:dyDescent="0.35">
      <c r="A8" s="54" t="s">
        <v>697</v>
      </c>
      <c r="B8" s="63" t="s">
        <v>698</v>
      </c>
    </row>
    <row r="9" spans="1:2" x14ac:dyDescent="0.35">
      <c r="A9" s="54" t="s">
        <v>699</v>
      </c>
      <c r="B9" s="63" t="s">
        <v>700</v>
      </c>
    </row>
    <row r="10" spans="1:2" x14ac:dyDescent="0.35">
      <c r="A10" s="54" t="s">
        <v>703</v>
      </c>
      <c r="B10" s="63" t="s">
        <v>688</v>
      </c>
    </row>
    <row r="11" spans="1:2" x14ac:dyDescent="0.35">
      <c r="A11" s="54" t="s">
        <v>701</v>
      </c>
      <c r="B11" s="63" t="s">
        <v>688</v>
      </c>
    </row>
    <row r="12" spans="1:2" x14ac:dyDescent="0.35">
      <c r="A12" s="55" t="s">
        <v>4604</v>
      </c>
      <c r="B12" s="63" t="s">
        <v>704</v>
      </c>
    </row>
    <row r="13" spans="1:2" x14ac:dyDescent="0.35">
      <c r="A13" s="54" t="s">
        <v>702</v>
      </c>
      <c r="B13" s="63" t="s">
        <v>706</v>
      </c>
    </row>
    <row r="14" spans="1:2" x14ac:dyDescent="0.35">
      <c r="A14" s="54" t="s">
        <v>709</v>
      </c>
      <c r="B14" s="63" t="s">
        <v>688</v>
      </c>
    </row>
    <row r="15" spans="1:2" x14ac:dyDescent="0.35">
      <c r="A15" s="54" t="s">
        <v>705</v>
      </c>
      <c r="B15" s="63" t="s">
        <v>688</v>
      </c>
    </row>
    <row r="16" spans="1:2" x14ac:dyDescent="0.35">
      <c r="A16" s="54" t="s">
        <v>707</v>
      </c>
      <c r="B16" s="63" t="s">
        <v>710</v>
      </c>
    </row>
    <row r="17" spans="1:2" x14ac:dyDescent="0.35">
      <c r="A17" s="64" t="s">
        <v>708</v>
      </c>
      <c r="B17" s="65"/>
    </row>
  </sheetData>
  <sheetProtection algorithmName="SHA-512" hashValue="EiULQ5VnoAH13bd3Ecfw/h3DtP6TzzBmy08E1l7xvIh7MzxLpjrmvNWt9oWIro5o2DA9tN4BbBsURw35sJuG4A==" saltValue="RMCGfZRZHiciJs9FhOJT0Q==" spinCount="100000" sheet="1" objects="1" scenarios="1"/>
  <sortState xmlns:xlrd2="http://schemas.microsoft.com/office/spreadsheetml/2017/richdata2" ref="A2:A17">
    <sortCondition ref="A7"/>
  </sortState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5"/>
  <sheetViews>
    <sheetView workbookViewId="0">
      <selection activeCell="D10" sqref="D10"/>
    </sheetView>
  </sheetViews>
  <sheetFormatPr defaultColWidth="8.81640625" defaultRowHeight="14.5" x14ac:dyDescent="0.35"/>
  <cols>
    <col min="1" max="1" width="56.1796875" customWidth="1"/>
  </cols>
  <sheetData>
    <row r="1" spans="1:1" x14ac:dyDescent="0.35">
      <c r="A1" s="60" t="s">
        <v>2462</v>
      </c>
    </row>
    <row r="2" spans="1:1" x14ac:dyDescent="0.35">
      <c r="A2" s="56" t="s">
        <v>2711</v>
      </c>
    </row>
    <row r="3" spans="1:1" x14ac:dyDescent="0.35">
      <c r="A3" s="56" t="s">
        <v>2806</v>
      </c>
    </row>
    <row r="4" spans="1:1" x14ac:dyDescent="0.35">
      <c r="A4" s="56" t="s">
        <v>2891</v>
      </c>
    </row>
    <row r="5" spans="1:1" x14ac:dyDescent="0.35">
      <c r="A5" s="57" t="str">
        <f>[2]Sheet1!$I$53</f>
        <v>AVT TELEPHONE HYBRID</v>
      </c>
    </row>
    <row r="6" spans="1:1" x14ac:dyDescent="0.35">
      <c r="A6" s="56" t="s">
        <v>661</v>
      </c>
    </row>
    <row r="7" spans="1:1" x14ac:dyDescent="0.35">
      <c r="A7" s="56" t="s">
        <v>662</v>
      </c>
    </row>
    <row r="8" spans="1:1" x14ac:dyDescent="0.35">
      <c r="A8" s="56" t="s">
        <v>663</v>
      </c>
    </row>
    <row r="9" spans="1:1" x14ac:dyDescent="0.35">
      <c r="A9" s="56" t="s">
        <v>2813</v>
      </c>
    </row>
    <row r="10" spans="1:1" x14ac:dyDescent="0.35">
      <c r="A10" s="56" t="s">
        <v>665</v>
      </c>
    </row>
    <row r="11" spans="1:1" x14ac:dyDescent="0.35">
      <c r="A11" s="56" t="s">
        <v>664</v>
      </c>
    </row>
    <row r="12" spans="1:1" x14ac:dyDescent="0.35">
      <c r="A12" s="56" t="s">
        <v>666</v>
      </c>
    </row>
    <row r="13" spans="1:1" x14ac:dyDescent="0.35">
      <c r="A13" s="56" t="s">
        <v>667</v>
      </c>
    </row>
    <row r="14" spans="1:1" x14ac:dyDescent="0.35">
      <c r="A14" s="56" t="s">
        <v>668</v>
      </c>
    </row>
    <row r="15" spans="1:1" x14ac:dyDescent="0.35">
      <c r="A15" s="56" t="s">
        <v>669</v>
      </c>
    </row>
    <row r="16" spans="1:1" x14ac:dyDescent="0.35">
      <c r="A16" s="56" t="s">
        <v>670</v>
      </c>
    </row>
    <row r="17" spans="1:1" x14ac:dyDescent="0.35">
      <c r="A17" s="56" t="s">
        <v>671</v>
      </c>
    </row>
    <row r="18" spans="1:1" x14ac:dyDescent="0.35">
      <c r="A18" s="56" t="s">
        <v>672</v>
      </c>
    </row>
    <row r="19" spans="1:1" x14ac:dyDescent="0.35">
      <c r="A19" s="56" t="s">
        <v>673</v>
      </c>
    </row>
    <row r="20" spans="1:1" x14ac:dyDescent="0.35">
      <c r="A20" s="56" t="s">
        <v>674</v>
      </c>
    </row>
    <row r="21" spans="1:1" x14ac:dyDescent="0.35">
      <c r="A21" s="56" t="s">
        <v>677</v>
      </c>
    </row>
    <row r="22" spans="1:1" x14ac:dyDescent="0.35">
      <c r="A22" s="56" t="s">
        <v>678</v>
      </c>
    </row>
    <row r="23" spans="1:1" x14ac:dyDescent="0.35">
      <c r="A23" s="56" t="s">
        <v>675</v>
      </c>
    </row>
    <row r="24" spans="1:1" x14ac:dyDescent="0.35">
      <c r="A24" s="56" t="s">
        <v>676</v>
      </c>
    </row>
    <row r="25" spans="1:1" x14ac:dyDescent="0.35">
      <c r="A25" s="56" t="s">
        <v>679</v>
      </c>
    </row>
    <row r="26" spans="1:1" x14ac:dyDescent="0.35">
      <c r="A26" s="56" t="s">
        <v>680</v>
      </c>
    </row>
    <row r="27" spans="1:1" x14ac:dyDescent="0.35">
      <c r="A27" s="56" t="s">
        <v>681</v>
      </c>
    </row>
    <row r="28" spans="1:1" x14ac:dyDescent="0.35">
      <c r="A28" s="56" t="s">
        <v>682</v>
      </c>
    </row>
    <row r="29" spans="1:1" x14ac:dyDescent="0.35">
      <c r="A29" s="56" t="s">
        <v>683</v>
      </c>
    </row>
    <row r="30" spans="1:1" x14ac:dyDescent="0.35">
      <c r="A30" s="57" t="s">
        <v>4597</v>
      </c>
    </row>
    <row r="31" spans="1:1" ht="15.5" x14ac:dyDescent="0.35">
      <c r="A31" s="58" t="s">
        <v>4102</v>
      </c>
    </row>
    <row r="32" spans="1:1" ht="15.5" x14ac:dyDescent="0.35">
      <c r="A32" s="58" t="s">
        <v>4101</v>
      </c>
    </row>
    <row r="33" spans="1:1" ht="15.5" x14ac:dyDescent="0.35">
      <c r="A33" s="58" t="s">
        <v>4100</v>
      </c>
    </row>
    <row r="34" spans="1:1" x14ac:dyDescent="0.35">
      <c r="A34" s="56" t="s">
        <v>2913</v>
      </c>
    </row>
    <row r="35" spans="1:1" x14ac:dyDescent="0.35">
      <c r="A35" s="66" t="s">
        <v>3352</v>
      </c>
    </row>
  </sheetData>
  <sheetProtection algorithmName="SHA-512" hashValue="Qwc9ZcDKboQui8+coNMCvqLy5sUwnk0mZ+O8YOXWlyn6B+bmDOgyEMHSS4LfO3ixHXPpjeV/5fEKQD0Efh7+mA==" saltValue="IsqncCrJwm8o5sDAKWRTjQ==" spinCount="100000" sheet="1" objects="1" scenarios="1"/>
  <sortState xmlns:xlrd2="http://schemas.microsoft.com/office/spreadsheetml/2017/richdata2" ref="A2:A35">
    <sortCondition ref="A25:A35"/>
  </sortState>
  <phoneticPr fontId="20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3"/>
  <sheetViews>
    <sheetView topLeftCell="B1" workbookViewId="0">
      <selection activeCell="E25" sqref="E25"/>
    </sheetView>
  </sheetViews>
  <sheetFormatPr defaultColWidth="8.81640625" defaultRowHeight="14.5" x14ac:dyDescent="0.35"/>
  <cols>
    <col min="1" max="1" width="54.81640625" customWidth="1"/>
  </cols>
  <sheetData>
    <row r="1" spans="1:1" ht="15.5" thickTop="1" thickBot="1" x14ac:dyDescent="0.4">
      <c r="A1" s="16" t="s">
        <v>2464</v>
      </c>
    </row>
    <row r="2" spans="1:1" ht="15.5" thickTop="1" thickBot="1" x14ac:dyDescent="0.4">
      <c r="A2" s="7" t="s">
        <v>711</v>
      </c>
    </row>
    <row r="3" spans="1:1" ht="15.5" thickTop="1" thickBot="1" x14ac:dyDescent="0.4">
      <c r="A3" s="1" t="s">
        <v>4594</v>
      </c>
    </row>
    <row r="4" spans="1:1" ht="15.5" thickTop="1" thickBot="1" x14ac:dyDescent="0.4">
      <c r="A4" s="7" t="s">
        <v>712</v>
      </c>
    </row>
    <row r="5" spans="1:1" ht="15.5" thickTop="1" thickBot="1" x14ac:dyDescent="0.4">
      <c r="A5" s="7" t="s">
        <v>713</v>
      </c>
    </row>
    <row r="6" spans="1:1" ht="15.5" thickTop="1" thickBot="1" x14ac:dyDescent="0.4">
      <c r="A6" s="1" t="s">
        <v>4207</v>
      </c>
    </row>
    <row r="7" spans="1:1" ht="15.5" thickTop="1" thickBot="1" x14ac:dyDescent="0.4">
      <c r="A7" s="1" t="s">
        <v>4205</v>
      </c>
    </row>
    <row r="8" spans="1:1" ht="15.5" thickTop="1" thickBot="1" x14ac:dyDescent="0.4">
      <c r="A8" s="1" t="s">
        <v>4206</v>
      </c>
    </row>
    <row r="9" spans="1:1" ht="15.5" thickTop="1" thickBot="1" x14ac:dyDescent="0.4">
      <c r="A9" s="7" t="s">
        <v>714</v>
      </c>
    </row>
    <row r="10" spans="1:1" ht="15.5" thickTop="1" thickBot="1" x14ac:dyDescent="0.4">
      <c r="A10" s="7" t="s">
        <v>715</v>
      </c>
    </row>
    <row r="11" spans="1:1" ht="15.5" thickTop="1" thickBot="1" x14ac:dyDescent="0.4">
      <c r="A11" s="7" t="s">
        <v>716</v>
      </c>
    </row>
    <row r="12" spans="1:1" ht="15.5" thickTop="1" thickBot="1" x14ac:dyDescent="0.4">
      <c r="A12" s="7" t="s">
        <v>717</v>
      </c>
    </row>
    <row r="13" spans="1:1" ht="15.5" thickTop="1" thickBot="1" x14ac:dyDescent="0.4">
      <c r="A13" s="1" t="str">
        <f>[1]Sheet1!H20</f>
        <v>HP INC CCX 400</v>
      </c>
    </row>
    <row r="14" spans="1:1" ht="15.5" thickTop="1" thickBot="1" x14ac:dyDescent="0.4">
      <c r="A14" s="1" t="str">
        <f>[1]Sheet1!H19</f>
        <v>HP INC CCX600</v>
      </c>
    </row>
    <row r="15" spans="1:1" ht="15.5" thickTop="1" thickBot="1" x14ac:dyDescent="0.4">
      <c r="A15" s="7" t="s">
        <v>718</v>
      </c>
    </row>
    <row r="16" spans="1:1" ht="15.5" thickTop="1" thickBot="1" x14ac:dyDescent="0.4">
      <c r="A16" s="7" t="s">
        <v>719</v>
      </c>
    </row>
    <row r="17" spans="1:1" ht="15.5" thickTop="1" thickBot="1" x14ac:dyDescent="0.4">
      <c r="A17" s="17" t="s">
        <v>720</v>
      </c>
    </row>
    <row r="18" spans="1:1" ht="15.5" thickTop="1" thickBot="1" x14ac:dyDescent="0.4">
      <c r="A18" s="17" t="s">
        <v>721</v>
      </c>
    </row>
    <row r="19" spans="1:1" ht="15.5" thickTop="1" thickBot="1" x14ac:dyDescent="0.4">
      <c r="A19" s="17" t="s">
        <v>722</v>
      </c>
    </row>
    <row r="20" spans="1:1" ht="15.5" thickTop="1" thickBot="1" x14ac:dyDescent="0.4">
      <c r="A20" s="17" t="s">
        <v>723</v>
      </c>
    </row>
    <row r="21" spans="1:1" ht="15" thickBot="1" x14ac:dyDescent="0.4">
      <c r="A21" s="27" t="s">
        <v>724</v>
      </c>
    </row>
    <row r="22" spans="1:1" x14ac:dyDescent="0.35">
      <c r="A22" t="s">
        <v>3788</v>
      </c>
    </row>
    <row r="23" spans="1:1" x14ac:dyDescent="0.35">
      <c r="A23" s="32" t="s">
        <v>856</v>
      </c>
    </row>
  </sheetData>
  <sheetProtection algorithmName="SHA-512" hashValue="l/ZHmUhQKFyK3Vq4kIEZtiR9T4lKa8/W0D3pyWE57Txn0qQF4cL2Ab6EiRwOYB6rJ0zR2i55yzgeYubuqga5hg==" saltValue="dxWuefcQndr9O2S2tfp0CA==" spinCount="100000" sheet="1" objects="1" scenarios="1"/>
  <sortState xmlns:xlrd2="http://schemas.microsoft.com/office/spreadsheetml/2017/richdata2" ref="A2:A23">
    <sortCondition ref="A16:A2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3"/>
  <sheetViews>
    <sheetView topLeftCell="A15" workbookViewId="0">
      <selection activeCell="H28" sqref="H28"/>
    </sheetView>
  </sheetViews>
  <sheetFormatPr defaultColWidth="8.81640625" defaultRowHeight="14.5" x14ac:dyDescent="0.35"/>
  <cols>
    <col min="1" max="1" width="77.81640625" style="48" customWidth="1"/>
  </cols>
  <sheetData>
    <row r="1" spans="1:1" x14ac:dyDescent="0.35">
      <c r="A1" s="60" t="s">
        <v>2465</v>
      </c>
    </row>
    <row r="2" spans="1:1" ht="29" x14ac:dyDescent="0.35">
      <c r="A2" s="56" t="s">
        <v>3663</v>
      </c>
    </row>
    <row r="3" spans="1:1" x14ac:dyDescent="0.35">
      <c r="A3" s="56" t="s">
        <v>874</v>
      </c>
    </row>
    <row r="4" spans="1:1" x14ac:dyDescent="0.35">
      <c r="A4" s="56" t="s">
        <v>873</v>
      </c>
    </row>
    <row r="5" spans="1:1" x14ac:dyDescent="0.35">
      <c r="A5" s="57" t="s">
        <v>4227</v>
      </c>
    </row>
    <row r="6" spans="1:1" x14ac:dyDescent="0.35">
      <c r="A6" s="57" t="s">
        <v>4229</v>
      </c>
    </row>
    <row r="7" spans="1:1" x14ac:dyDescent="0.35">
      <c r="A7" s="57" t="s">
        <v>4228</v>
      </c>
    </row>
    <row r="8" spans="1:1" x14ac:dyDescent="0.35">
      <c r="A8" s="57" t="s">
        <v>4208</v>
      </c>
    </row>
    <row r="9" spans="1:1" x14ac:dyDescent="0.35">
      <c r="A9" s="56" t="s">
        <v>725</v>
      </c>
    </row>
    <row r="10" spans="1:1" x14ac:dyDescent="0.35">
      <c r="A10" s="56" t="s">
        <v>726</v>
      </c>
    </row>
    <row r="11" spans="1:1" x14ac:dyDescent="0.35">
      <c r="A11" s="57" t="s">
        <v>3084</v>
      </c>
    </row>
    <row r="12" spans="1:1" x14ac:dyDescent="0.35">
      <c r="A12" s="56" t="s">
        <v>727</v>
      </c>
    </row>
    <row r="13" spans="1:1" x14ac:dyDescent="0.35">
      <c r="A13" s="56" t="s">
        <v>738</v>
      </c>
    </row>
    <row r="14" spans="1:1" x14ac:dyDescent="0.35">
      <c r="A14" s="56" t="s">
        <v>737</v>
      </c>
    </row>
    <row r="15" spans="1:1" x14ac:dyDescent="0.35">
      <c r="A15" s="56" t="s">
        <v>739</v>
      </c>
    </row>
    <row r="16" spans="1:1" x14ac:dyDescent="0.35">
      <c r="A16" s="56" t="s">
        <v>3116</v>
      </c>
    </row>
    <row r="17" spans="1:1" x14ac:dyDescent="0.35">
      <c r="A17" s="56" t="s">
        <v>2026</v>
      </c>
    </row>
    <row r="18" spans="1:1" x14ac:dyDescent="0.35">
      <c r="A18" s="56" t="s">
        <v>744</v>
      </c>
    </row>
    <row r="19" spans="1:1" x14ac:dyDescent="0.35">
      <c r="A19" s="56" t="s">
        <v>743</v>
      </c>
    </row>
    <row r="20" spans="1:1" x14ac:dyDescent="0.35">
      <c r="A20" s="56" t="s">
        <v>734</v>
      </c>
    </row>
    <row r="21" spans="1:1" x14ac:dyDescent="0.35">
      <c r="A21" s="56" t="s">
        <v>730</v>
      </c>
    </row>
    <row r="22" spans="1:1" x14ac:dyDescent="0.35">
      <c r="A22" s="56" t="s">
        <v>733</v>
      </c>
    </row>
    <row r="23" spans="1:1" x14ac:dyDescent="0.35">
      <c r="A23" s="56" t="s">
        <v>731</v>
      </c>
    </row>
    <row r="24" spans="1:1" x14ac:dyDescent="0.35">
      <c r="A24" s="56" t="s">
        <v>732</v>
      </c>
    </row>
    <row r="25" spans="1:1" x14ac:dyDescent="0.35">
      <c r="A25" s="56" t="s">
        <v>735</v>
      </c>
    </row>
    <row r="26" spans="1:1" x14ac:dyDescent="0.35">
      <c r="A26" s="56" t="s">
        <v>736</v>
      </c>
    </row>
    <row r="27" spans="1:1" x14ac:dyDescent="0.35">
      <c r="A27" s="56" t="s">
        <v>728</v>
      </c>
    </row>
    <row r="28" spans="1:1" x14ac:dyDescent="0.35">
      <c r="A28" s="56" t="s">
        <v>729</v>
      </c>
    </row>
    <row r="29" spans="1:1" x14ac:dyDescent="0.35">
      <c r="A29" s="56" t="s">
        <v>740</v>
      </c>
    </row>
    <row r="30" spans="1:1" x14ac:dyDescent="0.35">
      <c r="A30" s="56" t="s">
        <v>742</v>
      </c>
    </row>
    <row r="31" spans="1:1" x14ac:dyDescent="0.35">
      <c r="A31" s="56" t="s">
        <v>741</v>
      </c>
    </row>
    <row r="32" spans="1:1" x14ac:dyDescent="0.35">
      <c r="A32" s="56" t="s">
        <v>745</v>
      </c>
    </row>
    <row r="33" spans="1:1" x14ac:dyDescent="0.35">
      <c r="A33" s="56" t="s">
        <v>746</v>
      </c>
    </row>
    <row r="34" spans="1:1" x14ac:dyDescent="0.35">
      <c r="A34" s="56" t="s">
        <v>1883</v>
      </c>
    </row>
    <row r="35" spans="1:1" x14ac:dyDescent="0.35">
      <c r="A35" s="56" t="s">
        <v>747</v>
      </c>
    </row>
    <row r="36" spans="1:1" x14ac:dyDescent="0.35">
      <c r="A36" s="56" t="s">
        <v>748</v>
      </c>
    </row>
    <row r="37" spans="1:1" x14ac:dyDescent="0.35">
      <c r="A37" s="56" t="s">
        <v>750</v>
      </c>
    </row>
    <row r="38" spans="1:1" x14ac:dyDescent="0.35">
      <c r="A38" s="56" t="s">
        <v>1884</v>
      </c>
    </row>
    <row r="39" spans="1:1" x14ac:dyDescent="0.35">
      <c r="A39" s="56" t="s">
        <v>749</v>
      </c>
    </row>
    <row r="40" spans="1:1" x14ac:dyDescent="0.35">
      <c r="A40" s="56" t="s">
        <v>751</v>
      </c>
    </row>
    <row r="41" spans="1:1" ht="29" x14ac:dyDescent="0.35">
      <c r="A41" s="56" t="s">
        <v>752</v>
      </c>
    </row>
    <row r="42" spans="1:1" x14ac:dyDescent="0.35">
      <c r="A42" s="57" t="s">
        <v>4234</v>
      </c>
    </row>
    <row r="43" spans="1:1" x14ac:dyDescent="0.35">
      <c r="A43" s="57" t="s">
        <v>4220</v>
      </c>
    </row>
    <row r="44" spans="1:1" x14ac:dyDescent="0.35">
      <c r="A44" s="56" t="s">
        <v>753</v>
      </c>
    </row>
    <row r="45" spans="1:1" x14ac:dyDescent="0.35">
      <c r="A45" s="56" t="s">
        <v>754</v>
      </c>
    </row>
    <row r="46" spans="1:1" x14ac:dyDescent="0.35">
      <c r="A46" s="56" t="s">
        <v>3284</v>
      </c>
    </row>
    <row r="47" spans="1:1" x14ac:dyDescent="0.35">
      <c r="A47" s="56" t="s">
        <v>3687</v>
      </c>
    </row>
    <row r="48" spans="1:1" ht="18.75" customHeight="1" x14ac:dyDescent="0.35">
      <c r="A48" s="74" t="s">
        <v>2024</v>
      </c>
    </row>
    <row r="49" spans="1:1" x14ac:dyDescent="0.35">
      <c r="A49" s="57" t="s">
        <v>2025</v>
      </c>
    </row>
    <row r="50" spans="1:1" x14ac:dyDescent="0.35">
      <c r="A50" s="57" t="s">
        <v>3408</v>
      </c>
    </row>
    <row r="51" spans="1:1" x14ac:dyDescent="0.35">
      <c r="A51" s="56" t="s">
        <v>755</v>
      </c>
    </row>
    <row r="52" spans="1:1" x14ac:dyDescent="0.35">
      <c r="A52" s="57" t="s">
        <v>4240</v>
      </c>
    </row>
    <row r="53" spans="1:1" x14ac:dyDescent="0.35">
      <c r="A53" s="57" t="s">
        <v>4216</v>
      </c>
    </row>
    <row r="54" spans="1:1" x14ac:dyDescent="0.35">
      <c r="A54" s="56" t="s">
        <v>756</v>
      </c>
    </row>
    <row r="55" spans="1:1" x14ac:dyDescent="0.35">
      <c r="A55" s="56" t="s">
        <v>757</v>
      </c>
    </row>
    <row r="56" spans="1:1" x14ac:dyDescent="0.35">
      <c r="A56" s="56" t="s">
        <v>758</v>
      </c>
    </row>
    <row r="57" spans="1:1" x14ac:dyDescent="0.35">
      <c r="A57" s="56" t="s">
        <v>759</v>
      </c>
    </row>
    <row r="58" spans="1:1" ht="24" customHeight="1" x14ac:dyDescent="0.35">
      <c r="A58" s="56" t="s">
        <v>760</v>
      </c>
    </row>
    <row r="59" spans="1:1" ht="24" customHeight="1" x14ac:dyDescent="0.35">
      <c r="A59" s="57" t="s">
        <v>4211</v>
      </c>
    </row>
    <row r="60" spans="1:1" ht="29" x14ac:dyDescent="0.35">
      <c r="A60" s="56" t="s">
        <v>761</v>
      </c>
    </row>
    <row r="61" spans="1:1" ht="29" x14ac:dyDescent="0.35">
      <c r="A61" s="56" t="s">
        <v>3256</v>
      </c>
    </row>
    <row r="62" spans="1:1" x14ac:dyDescent="0.35">
      <c r="A62" s="56" t="s">
        <v>2629</v>
      </c>
    </row>
    <row r="63" spans="1:1" x14ac:dyDescent="0.35">
      <c r="A63" s="56" t="s">
        <v>3255</v>
      </c>
    </row>
    <row r="64" spans="1:1" x14ac:dyDescent="0.35">
      <c r="A64" s="56" t="s">
        <v>763</v>
      </c>
    </row>
    <row r="65" spans="1:1" ht="15.75" customHeight="1" x14ac:dyDescent="0.35">
      <c r="A65" s="56" t="s">
        <v>2628</v>
      </c>
    </row>
    <row r="66" spans="1:1" x14ac:dyDescent="0.35">
      <c r="A66" s="56" t="s">
        <v>762</v>
      </c>
    </row>
    <row r="67" spans="1:1" x14ac:dyDescent="0.35">
      <c r="A67" s="56" t="s">
        <v>765</v>
      </c>
    </row>
    <row r="68" spans="1:1" x14ac:dyDescent="0.35">
      <c r="A68" s="56" t="s">
        <v>2106</v>
      </c>
    </row>
    <row r="69" spans="1:1" x14ac:dyDescent="0.35">
      <c r="A69" s="56" t="s">
        <v>766</v>
      </c>
    </row>
    <row r="70" spans="1:1" x14ac:dyDescent="0.35">
      <c r="A70" s="56" t="s">
        <v>764</v>
      </c>
    </row>
    <row r="71" spans="1:1" x14ac:dyDescent="0.35">
      <c r="A71" s="57" t="s">
        <v>2011</v>
      </c>
    </row>
    <row r="72" spans="1:1" x14ac:dyDescent="0.35">
      <c r="A72" s="75" t="s">
        <v>2010</v>
      </c>
    </row>
    <row r="73" spans="1:1" x14ac:dyDescent="0.35">
      <c r="A73" s="57" t="s">
        <v>2009</v>
      </c>
    </row>
    <row r="74" spans="1:1" x14ac:dyDescent="0.35">
      <c r="A74" s="57" t="s">
        <v>2650</v>
      </c>
    </row>
    <row r="75" spans="1:1" x14ac:dyDescent="0.35">
      <c r="A75" s="57" t="s">
        <v>2008</v>
      </c>
    </row>
    <row r="76" spans="1:1" x14ac:dyDescent="0.35">
      <c r="A76" s="57" t="s">
        <v>3477</v>
      </c>
    </row>
    <row r="77" spans="1:1" x14ac:dyDescent="0.35">
      <c r="A77" s="56" t="s">
        <v>767</v>
      </c>
    </row>
    <row r="78" spans="1:1" x14ac:dyDescent="0.35">
      <c r="A78" s="56" t="s">
        <v>768</v>
      </c>
    </row>
    <row r="79" spans="1:1" x14ac:dyDescent="0.35">
      <c r="A79" s="56" t="s">
        <v>769</v>
      </c>
    </row>
    <row r="80" spans="1:1" x14ac:dyDescent="0.35">
      <c r="A80" s="56" t="s">
        <v>773</v>
      </c>
    </row>
    <row r="81" spans="1:1" x14ac:dyDescent="0.35">
      <c r="A81" s="56" t="s">
        <v>772</v>
      </c>
    </row>
    <row r="82" spans="1:1" x14ac:dyDescent="0.35">
      <c r="A82" s="56" t="s">
        <v>774</v>
      </c>
    </row>
    <row r="83" spans="1:1" x14ac:dyDescent="0.35">
      <c r="A83" s="56" t="s">
        <v>2835</v>
      </c>
    </row>
    <row r="84" spans="1:1" x14ac:dyDescent="0.35">
      <c r="A84" s="56" t="s">
        <v>775</v>
      </c>
    </row>
    <row r="85" spans="1:1" x14ac:dyDescent="0.35">
      <c r="A85" s="57" t="s">
        <v>4212</v>
      </c>
    </row>
    <row r="86" spans="1:1" x14ac:dyDescent="0.35">
      <c r="A86" s="56" t="s">
        <v>778</v>
      </c>
    </row>
    <row r="87" spans="1:1" x14ac:dyDescent="0.35">
      <c r="A87" s="57" t="s">
        <v>4214</v>
      </c>
    </row>
    <row r="88" spans="1:1" x14ac:dyDescent="0.35">
      <c r="A88" s="57" t="s">
        <v>4248</v>
      </c>
    </row>
    <row r="89" spans="1:1" x14ac:dyDescent="0.35">
      <c r="A89" s="56" t="s">
        <v>781</v>
      </c>
    </row>
    <row r="90" spans="1:1" x14ac:dyDescent="0.35">
      <c r="A90" s="57" t="s">
        <v>4237</v>
      </c>
    </row>
    <row r="91" spans="1:1" x14ac:dyDescent="0.35">
      <c r="A91" s="56" t="s">
        <v>782</v>
      </c>
    </row>
    <row r="92" spans="1:1" x14ac:dyDescent="0.35">
      <c r="A92" s="56" t="s">
        <v>783</v>
      </c>
    </row>
    <row r="93" spans="1:1" x14ac:dyDescent="0.35">
      <c r="A93" s="56" t="s">
        <v>784</v>
      </c>
    </row>
    <row r="94" spans="1:1" x14ac:dyDescent="0.35">
      <c r="A94" s="56" t="s">
        <v>785</v>
      </c>
    </row>
    <row r="95" spans="1:1" x14ac:dyDescent="0.35">
      <c r="A95" s="57" t="s">
        <v>4224</v>
      </c>
    </row>
    <row r="96" spans="1:1" x14ac:dyDescent="0.35">
      <c r="A96" s="56" t="s">
        <v>786</v>
      </c>
    </row>
    <row r="97" spans="1:1" x14ac:dyDescent="0.35">
      <c r="A97" s="56" t="s">
        <v>1886</v>
      </c>
    </row>
    <row r="98" spans="1:1" x14ac:dyDescent="0.35">
      <c r="A98" s="57" t="s">
        <v>4242</v>
      </c>
    </row>
    <row r="99" spans="1:1" x14ac:dyDescent="0.35">
      <c r="A99" s="76" t="s">
        <v>2048</v>
      </c>
    </row>
    <row r="100" spans="1:1" x14ac:dyDescent="0.35">
      <c r="A100" s="57" t="s">
        <v>4245</v>
      </c>
    </row>
    <row r="101" spans="1:1" ht="31.5" customHeight="1" x14ac:dyDescent="0.35">
      <c r="A101" s="56" t="s">
        <v>2918</v>
      </c>
    </row>
    <row r="102" spans="1:1" x14ac:dyDescent="0.35">
      <c r="A102" s="56" t="s">
        <v>2919</v>
      </c>
    </row>
    <row r="103" spans="1:1" x14ac:dyDescent="0.35">
      <c r="A103" s="76" t="s">
        <v>3070</v>
      </c>
    </row>
    <row r="104" spans="1:1" x14ac:dyDescent="0.35">
      <c r="A104" s="77" t="s">
        <v>2722</v>
      </c>
    </row>
    <row r="105" spans="1:1" x14ac:dyDescent="0.35">
      <c r="A105" s="56" t="s">
        <v>787</v>
      </c>
    </row>
    <row r="106" spans="1:1" x14ac:dyDescent="0.35">
      <c r="A106" s="56" t="s">
        <v>788</v>
      </c>
    </row>
    <row r="107" spans="1:1" x14ac:dyDescent="0.35">
      <c r="A107" s="56" t="s">
        <v>789</v>
      </c>
    </row>
    <row r="108" spans="1:1" x14ac:dyDescent="0.35">
      <c r="A108" s="56" t="s">
        <v>3069</v>
      </c>
    </row>
    <row r="109" spans="1:1" x14ac:dyDescent="0.35">
      <c r="A109" s="56" t="s">
        <v>792</v>
      </c>
    </row>
    <row r="110" spans="1:1" x14ac:dyDescent="0.35">
      <c r="A110" s="56" t="s">
        <v>2623</v>
      </c>
    </row>
    <row r="111" spans="1:1" x14ac:dyDescent="0.35">
      <c r="A111" s="56" t="s">
        <v>2622</v>
      </c>
    </row>
    <row r="112" spans="1:1" ht="22.5" customHeight="1" x14ac:dyDescent="0.35">
      <c r="A112" s="56" t="s">
        <v>791</v>
      </c>
    </row>
    <row r="113" spans="1:1" x14ac:dyDescent="0.35">
      <c r="A113" s="56" t="s">
        <v>793</v>
      </c>
    </row>
    <row r="114" spans="1:1" x14ac:dyDescent="0.35">
      <c r="A114" s="56" t="s">
        <v>3439</v>
      </c>
    </row>
    <row r="115" spans="1:1" x14ac:dyDescent="0.35">
      <c r="A115" s="77" t="s">
        <v>2785</v>
      </c>
    </row>
    <row r="116" spans="1:1" x14ac:dyDescent="0.35">
      <c r="A116" s="56" t="s">
        <v>790</v>
      </c>
    </row>
    <row r="117" spans="1:1" x14ac:dyDescent="0.35">
      <c r="A117" s="56" t="s">
        <v>3068</v>
      </c>
    </row>
    <row r="118" spans="1:1" x14ac:dyDescent="0.35">
      <c r="A118" s="56" t="s">
        <v>3067</v>
      </c>
    </row>
    <row r="119" spans="1:1" x14ac:dyDescent="0.35">
      <c r="A119" s="56" t="s">
        <v>1980</v>
      </c>
    </row>
    <row r="120" spans="1:1" x14ac:dyDescent="0.35">
      <c r="A120" s="57" t="s">
        <v>4221</v>
      </c>
    </row>
    <row r="121" spans="1:1" ht="29" x14ac:dyDescent="0.35">
      <c r="A121" s="56" t="s">
        <v>794</v>
      </c>
    </row>
    <row r="122" spans="1:1" ht="29" x14ac:dyDescent="0.35">
      <c r="A122" s="56" t="s">
        <v>795</v>
      </c>
    </row>
    <row r="123" spans="1:1" x14ac:dyDescent="0.35">
      <c r="A123" s="56" t="s">
        <v>796</v>
      </c>
    </row>
    <row r="124" spans="1:1" ht="21" customHeight="1" x14ac:dyDescent="0.35">
      <c r="A124" s="57" t="s">
        <v>4241</v>
      </c>
    </row>
    <row r="125" spans="1:1" ht="21" customHeight="1" x14ac:dyDescent="0.35">
      <c r="A125" s="57" t="s">
        <v>4243</v>
      </c>
    </row>
    <row r="126" spans="1:1" x14ac:dyDescent="0.35">
      <c r="A126" s="56" t="s">
        <v>797</v>
      </c>
    </row>
    <row r="127" spans="1:1" x14ac:dyDescent="0.35">
      <c r="A127" s="56" t="s">
        <v>798</v>
      </c>
    </row>
    <row r="128" spans="1:1" x14ac:dyDescent="0.35">
      <c r="A128" s="56" t="s">
        <v>800</v>
      </c>
    </row>
    <row r="129" spans="1:1" x14ac:dyDescent="0.35">
      <c r="A129" s="56" t="s">
        <v>802</v>
      </c>
    </row>
    <row r="130" spans="1:1" x14ac:dyDescent="0.35">
      <c r="A130" s="56" t="s">
        <v>3556</v>
      </c>
    </row>
    <row r="131" spans="1:1" x14ac:dyDescent="0.35">
      <c r="A131" s="56" t="s">
        <v>3307</v>
      </c>
    </row>
    <row r="132" spans="1:1" ht="29" x14ac:dyDescent="0.35">
      <c r="A132" s="56" t="s">
        <v>2039</v>
      </c>
    </row>
    <row r="133" spans="1:1" x14ac:dyDescent="0.35">
      <c r="A133" s="56" t="s">
        <v>2041</v>
      </c>
    </row>
    <row r="134" spans="1:1" x14ac:dyDescent="0.35">
      <c r="A134" s="56" t="s">
        <v>2598</v>
      </c>
    </row>
    <row r="135" spans="1:1" x14ac:dyDescent="0.35">
      <c r="A135" s="56" t="s">
        <v>2396</v>
      </c>
    </row>
    <row r="136" spans="1:1" x14ac:dyDescent="0.35">
      <c r="A136" s="56" t="s">
        <v>3713</v>
      </c>
    </row>
    <row r="137" spans="1:1" x14ac:dyDescent="0.35">
      <c r="A137" s="56" t="s">
        <v>2040</v>
      </c>
    </row>
    <row r="138" spans="1:1" x14ac:dyDescent="0.35">
      <c r="A138" s="56" t="s">
        <v>2657</v>
      </c>
    </row>
    <row r="139" spans="1:1" x14ac:dyDescent="0.35">
      <c r="A139" s="56" t="s">
        <v>2883</v>
      </c>
    </row>
    <row r="140" spans="1:1" x14ac:dyDescent="0.35">
      <c r="A140" s="56" t="s">
        <v>808</v>
      </c>
    </row>
    <row r="141" spans="1:1" x14ac:dyDescent="0.35">
      <c r="A141" s="56" t="s">
        <v>804</v>
      </c>
    </row>
    <row r="142" spans="1:1" x14ac:dyDescent="0.35">
      <c r="A142" s="56" t="s">
        <v>807</v>
      </c>
    </row>
    <row r="143" spans="1:1" x14ac:dyDescent="0.35">
      <c r="A143" s="56" t="s">
        <v>806</v>
      </c>
    </row>
    <row r="144" spans="1:1" x14ac:dyDescent="0.35">
      <c r="A144" s="56" t="s">
        <v>805</v>
      </c>
    </row>
    <row r="145" spans="1:1" ht="29" x14ac:dyDescent="0.35">
      <c r="A145" s="56" t="s">
        <v>813</v>
      </c>
    </row>
    <row r="146" spans="1:1" x14ac:dyDescent="0.35">
      <c r="A146" s="56" t="s">
        <v>2038</v>
      </c>
    </row>
    <row r="147" spans="1:1" ht="29" x14ac:dyDescent="0.35">
      <c r="A147" s="56" t="s">
        <v>812</v>
      </c>
    </row>
    <row r="148" spans="1:1" x14ac:dyDescent="0.35">
      <c r="A148" s="56" t="s">
        <v>2600</v>
      </c>
    </row>
    <row r="149" spans="1:1" x14ac:dyDescent="0.35">
      <c r="A149" s="56" t="s">
        <v>2398</v>
      </c>
    </row>
    <row r="150" spans="1:1" x14ac:dyDescent="0.35">
      <c r="A150" s="56" t="s">
        <v>3017</v>
      </c>
    </row>
    <row r="151" spans="1:1" x14ac:dyDescent="0.35">
      <c r="A151" s="56" t="s">
        <v>809</v>
      </c>
    </row>
    <row r="152" spans="1:1" x14ac:dyDescent="0.35">
      <c r="A152" s="56" t="s">
        <v>810</v>
      </c>
    </row>
    <row r="153" spans="1:1" x14ac:dyDescent="0.35">
      <c r="A153" s="56" t="s">
        <v>3688</v>
      </c>
    </row>
    <row r="154" spans="1:1" x14ac:dyDescent="0.35">
      <c r="A154" s="56" t="s">
        <v>2732</v>
      </c>
    </row>
    <row r="155" spans="1:1" x14ac:dyDescent="0.35">
      <c r="A155" s="56" t="s">
        <v>2744</v>
      </c>
    </row>
    <row r="156" spans="1:1" x14ac:dyDescent="0.35">
      <c r="A156" s="56" t="s">
        <v>2599</v>
      </c>
    </row>
    <row r="157" spans="1:1" x14ac:dyDescent="0.35">
      <c r="A157" s="56" t="s">
        <v>3459</v>
      </c>
    </row>
    <row r="158" spans="1:1" x14ac:dyDescent="0.35">
      <c r="A158" s="56" t="s">
        <v>2601</v>
      </c>
    </row>
    <row r="159" spans="1:1" x14ac:dyDescent="0.35">
      <c r="A159" s="56" t="s">
        <v>3653</v>
      </c>
    </row>
    <row r="160" spans="1:1" x14ac:dyDescent="0.35">
      <c r="A160" s="56" t="s">
        <v>2536</v>
      </c>
    </row>
    <row r="161" spans="1:1" x14ac:dyDescent="0.35">
      <c r="A161" s="56" t="s">
        <v>2043</v>
      </c>
    </row>
    <row r="162" spans="1:1" x14ac:dyDescent="0.35">
      <c r="A162" s="56" t="s">
        <v>2044</v>
      </c>
    </row>
    <row r="163" spans="1:1" x14ac:dyDescent="0.35">
      <c r="A163" s="56" t="s">
        <v>2047</v>
      </c>
    </row>
    <row r="164" spans="1:1" ht="29" x14ac:dyDescent="0.35">
      <c r="A164" s="56" t="s">
        <v>3757</v>
      </c>
    </row>
    <row r="165" spans="1:1" x14ac:dyDescent="0.35">
      <c r="A165" s="56" t="s">
        <v>2605</v>
      </c>
    </row>
    <row r="166" spans="1:1" x14ac:dyDescent="0.35">
      <c r="A166" s="56" t="s">
        <v>2743</v>
      </c>
    </row>
    <row r="167" spans="1:1" x14ac:dyDescent="0.35">
      <c r="A167" s="56" t="s">
        <v>2046</v>
      </c>
    </row>
    <row r="168" spans="1:1" ht="29" x14ac:dyDescent="0.35">
      <c r="A168" s="56" t="s">
        <v>2045</v>
      </c>
    </row>
    <row r="169" spans="1:1" x14ac:dyDescent="0.35">
      <c r="A169" s="56" t="s">
        <v>814</v>
      </c>
    </row>
    <row r="170" spans="1:1" x14ac:dyDescent="0.35">
      <c r="A170" s="56" t="s">
        <v>811</v>
      </c>
    </row>
    <row r="171" spans="1:1" x14ac:dyDescent="0.35">
      <c r="A171" s="56" t="s">
        <v>2842</v>
      </c>
    </row>
    <row r="172" spans="1:1" x14ac:dyDescent="0.35">
      <c r="A172" s="56" t="s">
        <v>2841</v>
      </c>
    </row>
    <row r="173" spans="1:1" x14ac:dyDescent="0.35">
      <c r="A173" s="56" t="s">
        <v>815</v>
      </c>
    </row>
    <row r="174" spans="1:1" x14ac:dyDescent="0.35">
      <c r="A174" s="56" t="s">
        <v>3262</v>
      </c>
    </row>
    <row r="175" spans="1:1" x14ac:dyDescent="0.35">
      <c r="A175" s="57" t="s">
        <v>4230</v>
      </c>
    </row>
    <row r="176" spans="1:1" x14ac:dyDescent="0.35">
      <c r="A176" s="56" t="s">
        <v>1908</v>
      </c>
    </row>
    <row r="177" spans="1:1" x14ac:dyDescent="0.35">
      <c r="A177" s="56" t="s">
        <v>817</v>
      </c>
    </row>
    <row r="178" spans="1:1" x14ac:dyDescent="0.35">
      <c r="A178" s="56" t="s">
        <v>816</v>
      </c>
    </row>
    <row r="179" spans="1:1" x14ac:dyDescent="0.35">
      <c r="A179" s="56" t="s">
        <v>819</v>
      </c>
    </row>
    <row r="180" spans="1:1" x14ac:dyDescent="0.35">
      <c r="A180" s="56" t="s">
        <v>818</v>
      </c>
    </row>
    <row r="181" spans="1:1" x14ac:dyDescent="0.35">
      <c r="A181" s="56" t="s">
        <v>827</v>
      </c>
    </row>
    <row r="182" spans="1:1" x14ac:dyDescent="0.35">
      <c r="A182" s="56" t="s">
        <v>828</v>
      </c>
    </row>
    <row r="183" spans="1:1" ht="29" x14ac:dyDescent="0.35">
      <c r="A183" s="56" t="s">
        <v>2684</v>
      </c>
    </row>
    <row r="184" spans="1:1" ht="29" x14ac:dyDescent="0.35">
      <c r="A184" s="56" t="s">
        <v>2686</v>
      </c>
    </row>
    <row r="185" spans="1:1" ht="43.5" x14ac:dyDescent="0.35">
      <c r="A185" s="56" t="s">
        <v>2685</v>
      </c>
    </row>
    <row r="186" spans="1:1" x14ac:dyDescent="0.35">
      <c r="A186" s="56" t="s">
        <v>826</v>
      </c>
    </row>
    <row r="187" spans="1:1" x14ac:dyDescent="0.35">
      <c r="A187" s="56" t="s">
        <v>820</v>
      </c>
    </row>
    <row r="188" spans="1:1" x14ac:dyDescent="0.35">
      <c r="A188" s="56" t="s">
        <v>821</v>
      </c>
    </row>
    <row r="189" spans="1:1" x14ac:dyDescent="0.35">
      <c r="A189" s="56" t="s">
        <v>823</v>
      </c>
    </row>
    <row r="190" spans="1:1" x14ac:dyDescent="0.35">
      <c r="A190" s="56" t="s">
        <v>822</v>
      </c>
    </row>
    <row r="191" spans="1:1" ht="29" x14ac:dyDescent="0.35">
      <c r="A191" s="56" t="s">
        <v>824</v>
      </c>
    </row>
    <row r="192" spans="1:1" x14ac:dyDescent="0.35">
      <c r="A192" s="56" t="s">
        <v>825</v>
      </c>
    </row>
    <row r="193" spans="1:1" x14ac:dyDescent="0.35">
      <c r="A193" s="56" t="s">
        <v>829</v>
      </c>
    </row>
    <row r="194" spans="1:1" x14ac:dyDescent="0.35">
      <c r="A194" s="57" t="s">
        <v>4235</v>
      </c>
    </row>
    <row r="195" spans="1:1" x14ac:dyDescent="0.35">
      <c r="A195" s="56" t="s">
        <v>843</v>
      </c>
    </row>
    <row r="196" spans="1:1" x14ac:dyDescent="0.35">
      <c r="A196" s="56" t="s">
        <v>844</v>
      </c>
    </row>
    <row r="197" spans="1:1" x14ac:dyDescent="0.35">
      <c r="A197" s="56" t="s">
        <v>842</v>
      </c>
    </row>
    <row r="198" spans="1:1" x14ac:dyDescent="0.35">
      <c r="A198" s="56" t="s">
        <v>845</v>
      </c>
    </row>
    <row r="199" spans="1:1" x14ac:dyDescent="0.35">
      <c r="A199" s="56" t="s">
        <v>846</v>
      </c>
    </row>
    <row r="200" spans="1:1" x14ac:dyDescent="0.35">
      <c r="A200" s="56" t="s">
        <v>840</v>
      </c>
    </row>
    <row r="201" spans="1:1" x14ac:dyDescent="0.35">
      <c r="A201" s="56" t="s">
        <v>2966</v>
      </c>
    </row>
    <row r="202" spans="1:1" x14ac:dyDescent="0.35">
      <c r="A202" s="56" t="s">
        <v>838</v>
      </c>
    </row>
    <row r="203" spans="1:1" x14ac:dyDescent="0.35">
      <c r="A203" s="77" t="s">
        <v>2965</v>
      </c>
    </row>
    <row r="204" spans="1:1" x14ac:dyDescent="0.35">
      <c r="A204" s="56" t="s">
        <v>841</v>
      </c>
    </row>
    <row r="205" spans="1:1" x14ac:dyDescent="0.35">
      <c r="A205" s="56" t="s">
        <v>839</v>
      </c>
    </row>
    <row r="206" spans="1:1" x14ac:dyDescent="0.35">
      <c r="A206" s="77" t="s">
        <v>2215</v>
      </c>
    </row>
    <row r="207" spans="1:1" x14ac:dyDescent="0.35">
      <c r="A207" s="77" t="s">
        <v>2834</v>
      </c>
    </row>
    <row r="208" spans="1:1" x14ac:dyDescent="0.35">
      <c r="A208" s="56" t="s">
        <v>837</v>
      </c>
    </row>
    <row r="209" spans="1:1" x14ac:dyDescent="0.35">
      <c r="A209" s="56" t="s">
        <v>4658</v>
      </c>
    </row>
    <row r="210" spans="1:1" x14ac:dyDescent="0.35">
      <c r="A210" s="56" t="s">
        <v>836</v>
      </c>
    </row>
    <row r="211" spans="1:1" x14ac:dyDescent="0.35">
      <c r="A211" s="56" t="s">
        <v>834</v>
      </c>
    </row>
    <row r="212" spans="1:1" x14ac:dyDescent="0.35">
      <c r="A212" s="56" t="s">
        <v>832</v>
      </c>
    </row>
    <row r="213" spans="1:1" x14ac:dyDescent="0.35">
      <c r="A213" s="56" t="s">
        <v>833</v>
      </c>
    </row>
    <row r="214" spans="1:1" x14ac:dyDescent="0.35">
      <c r="A214" s="56" t="s">
        <v>831</v>
      </c>
    </row>
    <row r="215" spans="1:1" x14ac:dyDescent="0.35">
      <c r="A215" s="56" t="s">
        <v>835</v>
      </c>
    </row>
    <row r="216" spans="1:1" x14ac:dyDescent="0.35">
      <c r="A216" s="76" t="s">
        <v>2056</v>
      </c>
    </row>
    <row r="217" spans="1:1" x14ac:dyDescent="0.35">
      <c r="A217" s="56" t="s">
        <v>2444</v>
      </c>
    </row>
    <row r="218" spans="1:1" x14ac:dyDescent="0.35">
      <c r="A218" s="56" t="s">
        <v>3662</v>
      </c>
    </row>
    <row r="219" spans="1:1" x14ac:dyDescent="0.35">
      <c r="A219" s="56" t="s">
        <v>3661</v>
      </c>
    </row>
    <row r="220" spans="1:1" x14ac:dyDescent="0.35">
      <c r="A220" s="56" t="s">
        <v>3273</v>
      </c>
    </row>
    <row r="221" spans="1:1" x14ac:dyDescent="0.35">
      <c r="A221" s="76" t="s">
        <v>2055</v>
      </c>
    </row>
    <row r="222" spans="1:1" x14ac:dyDescent="0.35">
      <c r="A222" s="76" t="s">
        <v>3664</v>
      </c>
    </row>
    <row r="223" spans="1:1" x14ac:dyDescent="0.35">
      <c r="A223" s="56" t="s">
        <v>847</v>
      </c>
    </row>
    <row r="224" spans="1:1" x14ac:dyDescent="0.35">
      <c r="A224" s="56" t="s">
        <v>848</v>
      </c>
    </row>
    <row r="225" spans="1:1" x14ac:dyDescent="0.35">
      <c r="A225" s="56" t="s">
        <v>849</v>
      </c>
    </row>
    <row r="226" spans="1:1" x14ac:dyDescent="0.35">
      <c r="A226" s="56" t="s">
        <v>851</v>
      </c>
    </row>
    <row r="227" spans="1:1" x14ac:dyDescent="0.35">
      <c r="A227" s="56" t="s">
        <v>3622</v>
      </c>
    </row>
    <row r="228" spans="1:1" x14ac:dyDescent="0.35">
      <c r="A228" s="78" t="s">
        <v>2022</v>
      </c>
    </row>
    <row r="229" spans="1:1" x14ac:dyDescent="0.35">
      <c r="A229" s="78" t="s">
        <v>2023</v>
      </c>
    </row>
    <row r="230" spans="1:1" ht="15.75" customHeight="1" x14ac:dyDescent="0.35">
      <c r="A230" s="57" t="s">
        <v>4244</v>
      </c>
    </row>
    <row r="231" spans="1:1" x14ac:dyDescent="0.35">
      <c r="A231" s="57" t="s">
        <v>4232</v>
      </c>
    </row>
    <row r="232" spans="1:1" x14ac:dyDescent="0.35">
      <c r="A232" s="56" t="s">
        <v>1888</v>
      </c>
    </row>
    <row r="233" spans="1:1" x14ac:dyDescent="0.35">
      <c r="A233" s="56" t="s">
        <v>1889</v>
      </c>
    </row>
    <row r="234" spans="1:1" x14ac:dyDescent="0.35">
      <c r="A234" s="56" t="s">
        <v>1890</v>
      </c>
    </row>
    <row r="235" spans="1:1" x14ac:dyDescent="0.35">
      <c r="A235" s="56" t="s">
        <v>854</v>
      </c>
    </row>
    <row r="236" spans="1:1" x14ac:dyDescent="0.35">
      <c r="A236" s="56" t="s">
        <v>855</v>
      </c>
    </row>
    <row r="237" spans="1:1" x14ac:dyDescent="0.35">
      <c r="A237" s="57" t="s">
        <v>4238</v>
      </c>
    </row>
    <row r="238" spans="1:1" x14ac:dyDescent="0.35">
      <c r="A238" s="57" t="s">
        <v>4236</v>
      </c>
    </row>
    <row r="239" spans="1:1" x14ac:dyDescent="0.35">
      <c r="A239" s="56" t="s">
        <v>860</v>
      </c>
    </row>
    <row r="240" spans="1:1" x14ac:dyDescent="0.35">
      <c r="A240" s="56" t="s">
        <v>863</v>
      </c>
    </row>
    <row r="241" spans="1:1" x14ac:dyDescent="0.35">
      <c r="A241" s="57" t="s">
        <v>4103</v>
      </c>
    </row>
    <row r="242" spans="1:1" x14ac:dyDescent="0.35">
      <c r="A242" s="56" t="s">
        <v>2925</v>
      </c>
    </row>
    <row r="243" spans="1:1" x14ac:dyDescent="0.35">
      <c r="A243" s="56" t="s">
        <v>2926</v>
      </c>
    </row>
    <row r="244" spans="1:1" x14ac:dyDescent="0.35">
      <c r="A244" s="56" t="s">
        <v>2886</v>
      </c>
    </row>
    <row r="245" spans="1:1" ht="29" x14ac:dyDescent="0.35">
      <c r="A245" s="56" t="s">
        <v>864</v>
      </c>
    </row>
    <row r="246" spans="1:1" x14ac:dyDescent="0.35">
      <c r="A246" s="56" t="s">
        <v>3267</v>
      </c>
    </row>
    <row r="247" spans="1:1" x14ac:dyDescent="0.35">
      <c r="A247" s="56" t="s">
        <v>2035</v>
      </c>
    </row>
    <row r="248" spans="1:1" x14ac:dyDescent="0.35">
      <c r="A248" s="56" t="s">
        <v>866</v>
      </c>
    </row>
    <row r="249" spans="1:1" x14ac:dyDescent="0.35">
      <c r="A249" s="56" t="s">
        <v>867</v>
      </c>
    </row>
    <row r="250" spans="1:1" x14ac:dyDescent="0.35">
      <c r="A250" s="56" t="s">
        <v>865</v>
      </c>
    </row>
    <row r="251" spans="1:1" x14ac:dyDescent="0.35">
      <c r="A251" s="56" t="s">
        <v>868</v>
      </c>
    </row>
    <row r="252" spans="1:1" x14ac:dyDescent="0.35">
      <c r="A252" s="56" t="s">
        <v>869</v>
      </c>
    </row>
    <row r="253" spans="1:1" x14ac:dyDescent="0.35">
      <c r="A253" s="56" t="s">
        <v>870</v>
      </c>
    </row>
    <row r="254" spans="1:1" x14ac:dyDescent="0.35">
      <c r="A254" s="57" t="s">
        <v>4239</v>
      </c>
    </row>
    <row r="255" spans="1:1" x14ac:dyDescent="0.35">
      <c r="A255" s="56" t="s">
        <v>2098</v>
      </c>
    </row>
    <row r="256" spans="1:1" x14ac:dyDescent="0.35">
      <c r="A256" s="56" t="s">
        <v>872</v>
      </c>
    </row>
    <row r="257" spans="1:1" x14ac:dyDescent="0.35">
      <c r="A257" s="56" t="s">
        <v>871</v>
      </c>
    </row>
    <row r="258" spans="1:1" x14ac:dyDescent="0.35">
      <c r="A258" s="57" t="s">
        <v>4223</v>
      </c>
    </row>
    <row r="259" spans="1:1" x14ac:dyDescent="0.35">
      <c r="A259" s="56" t="s">
        <v>877</v>
      </c>
    </row>
    <row r="260" spans="1:1" x14ac:dyDescent="0.35">
      <c r="A260" s="56" t="s">
        <v>875</v>
      </c>
    </row>
    <row r="261" spans="1:1" x14ac:dyDescent="0.35">
      <c r="A261" s="56" t="s">
        <v>876</v>
      </c>
    </row>
    <row r="262" spans="1:1" x14ac:dyDescent="0.35">
      <c r="A262" s="56" t="s">
        <v>3420</v>
      </c>
    </row>
    <row r="263" spans="1:1" x14ac:dyDescent="0.35">
      <c r="A263" s="56" t="s">
        <v>3421</v>
      </c>
    </row>
    <row r="264" spans="1:1" x14ac:dyDescent="0.35">
      <c r="A264" s="56" t="s">
        <v>3419</v>
      </c>
    </row>
    <row r="265" spans="1:1" x14ac:dyDescent="0.35">
      <c r="A265" s="57" t="s">
        <v>4231</v>
      </c>
    </row>
    <row r="266" spans="1:1" x14ac:dyDescent="0.35">
      <c r="A266" s="56" t="s">
        <v>880</v>
      </c>
    </row>
    <row r="267" spans="1:1" x14ac:dyDescent="0.35">
      <c r="A267" s="56" t="s">
        <v>878</v>
      </c>
    </row>
    <row r="268" spans="1:1" x14ac:dyDescent="0.35">
      <c r="A268" s="56" t="s">
        <v>879</v>
      </c>
    </row>
    <row r="269" spans="1:1" ht="29" x14ac:dyDescent="0.35">
      <c r="A269" s="79" t="s">
        <v>4659</v>
      </c>
    </row>
    <row r="270" spans="1:1" ht="34.5" customHeight="1" x14ac:dyDescent="0.35">
      <c r="A270" s="57" t="s">
        <v>4210</v>
      </c>
    </row>
    <row r="271" spans="1:1" x14ac:dyDescent="0.35">
      <c r="A271" s="57" t="s">
        <v>4209</v>
      </c>
    </row>
    <row r="272" spans="1:1" x14ac:dyDescent="0.35">
      <c r="A272" s="56" t="s">
        <v>881</v>
      </c>
    </row>
    <row r="273" spans="1:1" x14ac:dyDescent="0.35">
      <c r="A273" s="56" t="s">
        <v>882</v>
      </c>
    </row>
    <row r="274" spans="1:1" x14ac:dyDescent="0.35">
      <c r="A274" s="56" t="s">
        <v>2034</v>
      </c>
    </row>
    <row r="275" spans="1:1" x14ac:dyDescent="0.35">
      <c r="A275" s="56" t="s">
        <v>883</v>
      </c>
    </row>
    <row r="276" spans="1:1" x14ac:dyDescent="0.35">
      <c r="A276" s="56" t="s">
        <v>2486</v>
      </c>
    </row>
    <row r="277" spans="1:1" x14ac:dyDescent="0.35">
      <c r="A277" s="56" t="s">
        <v>884</v>
      </c>
    </row>
    <row r="278" spans="1:1" x14ac:dyDescent="0.35">
      <c r="A278" s="57" t="s">
        <v>4218</v>
      </c>
    </row>
    <row r="279" spans="1:1" x14ac:dyDescent="0.35">
      <c r="A279" s="57" t="s">
        <v>4217</v>
      </c>
    </row>
    <row r="280" spans="1:1" x14ac:dyDescent="0.35">
      <c r="A280" s="56" t="s">
        <v>885</v>
      </c>
    </row>
    <row r="281" spans="1:1" x14ac:dyDescent="0.35">
      <c r="A281" s="56" t="s">
        <v>886</v>
      </c>
    </row>
    <row r="282" spans="1:1" x14ac:dyDescent="0.35">
      <c r="A282" s="57" t="s">
        <v>4226</v>
      </c>
    </row>
    <row r="283" spans="1:1" x14ac:dyDescent="0.35">
      <c r="A283" s="57" t="s">
        <v>4225</v>
      </c>
    </row>
    <row r="284" spans="1:1" x14ac:dyDescent="0.35">
      <c r="A284" s="56" t="s">
        <v>2898</v>
      </c>
    </row>
    <row r="285" spans="1:1" x14ac:dyDescent="0.35">
      <c r="A285" s="56" t="s">
        <v>2900</v>
      </c>
    </row>
    <row r="286" spans="1:1" x14ac:dyDescent="0.35">
      <c r="A286" s="57" t="s">
        <v>4219</v>
      </c>
    </row>
    <row r="287" spans="1:1" x14ac:dyDescent="0.35">
      <c r="A287" s="56" t="s">
        <v>887</v>
      </c>
    </row>
    <row r="288" spans="1:1" x14ac:dyDescent="0.35">
      <c r="A288" s="56" t="s">
        <v>888</v>
      </c>
    </row>
    <row r="289" spans="1:1" x14ac:dyDescent="0.35">
      <c r="A289" s="56" t="s">
        <v>891</v>
      </c>
    </row>
    <row r="290" spans="1:1" x14ac:dyDescent="0.35">
      <c r="A290" s="56" t="s">
        <v>890</v>
      </c>
    </row>
    <row r="291" spans="1:1" x14ac:dyDescent="0.35">
      <c r="A291" s="56" t="s">
        <v>889</v>
      </c>
    </row>
    <row r="292" spans="1:1" ht="29" x14ac:dyDescent="0.35">
      <c r="A292" s="75" t="s">
        <v>3996</v>
      </c>
    </row>
    <row r="293" spans="1:1" x14ac:dyDescent="0.35">
      <c r="A293" s="56" t="s">
        <v>894</v>
      </c>
    </row>
    <row r="294" spans="1:1" x14ac:dyDescent="0.35">
      <c r="A294" s="56" t="s">
        <v>893</v>
      </c>
    </row>
    <row r="295" spans="1:1" x14ac:dyDescent="0.35">
      <c r="A295" s="56" t="s">
        <v>895</v>
      </c>
    </row>
    <row r="296" spans="1:1" x14ac:dyDescent="0.35">
      <c r="A296" s="56" t="s">
        <v>1911</v>
      </c>
    </row>
    <row r="297" spans="1:1" x14ac:dyDescent="0.35">
      <c r="A297" s="56" t="s">
        <v>892</v>
      </c>
    </row>
    <row r="298" spans="1:1" x14ac:dyDescent="0.35">
      <c r="A298" s="56" t="s">
        <v>4660</v>
      </c>
    </row>
    <row r="299" spans="1:1" x14ac:dyDescent="0.35">
      <c r="A299" s="57" t="s">
        <v>4222</v>
      </c>
    </row>
    <row r="300" spans="1:1" x14ac:dyDescent="0.35">
      <c r="A300" s="57" t="s">
        <v>4247</v>
      </c>
    </row>
    <row r="301" spans="1:1" x14ac:dyDescent="0.35">
      <c r="A301" s="57" t="s">
        <v>4246</v>
      </c>
    </row>
    <row r="302" spans="1:1" x14ac:dyDescent="0.35">
      <c r="A302" s="57" t="s">
        <v>4249</v>
      </c>
    </row>
    <row r="303" spans="1:1" x14ac:dyDescent="0.35">
      <c r="A303" s="57" t="s">
        <v>4233</v>
      </c>
    </row>
    <row r="304" spans="1:1" x14ac:dyDescent="0.35">
      <c r="A304" s="56" t="s">
        <v>896</v>
      </c>
    </row>
    <row r="305" spans="1:1" x14ac:dyDescent="0.35">
      <c r="A305" s="56" t="s">
        <v>897</v>
      </c>
    </row>
    <row r="306" spans="1:1" x14ac:dyDescent="0.35">
      <c r="A306" s="57" t="s">
        <v>4213</v>
      </c>
    </row>
    <row r="307" spans="1:1" x14ac:dyDescent="0.35">
      <c r="A307" s="57" t="s">
        <v>4215</v>
      </c>
    </row>
    <row r="308" spans="1:1" ht="29" x14ac:dyDescent="0.35">
      <c r="A308" s="56" t="s">
        <v>898</v>
      </c>
    </row>
    <row r="309" spans="1:1" x14ac:dyDescent="0.35">
      <c r="A309" s="56" t="s">
        <v>899</v>
      </c>
    </row>
    <row r="310" spans="1:1" x14ac:dyDescent="0.35">
      <c r="A310" s="56" t="s">
        <v>900</v>
      </c>
    </row>
    <row r="311" spans="1:1" x14ac:dyDescent="0.35">
      <c r="A311" s="56" t="s">
        <v>901</v>
      </c>
    </row>
    <row r="312" spans="1:1" x14ac:dyDescent="0.35">
      <c r="A312" s="56" t="s">
        <v>902</v>
      </c>
    </row>
    <row r="313" spans="1:1" x14ac:dyDescent="0.35">
      <c r="A313" s="57" t="s">
        <v>3128</v>
      </c>
    </row>
    <row r="314" spans="1:1" x14ac:dyDescent="0.35">
      <c r="A314" s="56" t="s">
        <v>3127</v>
      </c>
    </row>
    <row r="315" spans="1:1" x14ac:dyDescent="0.35">
      <c r="A315" s="56" t="s">
        <v>903</v>
      </c>
    </row>
    <row r="316" spans="1:1" ht="29" x14ac:dyDescent="0.35">
      <c r="A316" s="56" t="s">
        <v>904</v>
      </c>
    </row>
    <row r="317" spans="1:1" x14ac:dyDescent="0.35">
      <c r="A317" s="56" t="s">
        <v>905</v>
      </c>
    </row>
    <row r="318" spans="1:1" x14ac:dyDescent="0.35">
      <c r="A318" s="56" t="s">
        <v>4593</v>
      </c>
    </row>
    <row r="319" spans="1:1" x14ac:dyDescent="0.35">
      <c r="A319" s="57" t="s">
        <v>3553</v>
      </c>
    </row>
    <row r="320" spans="1:1" x14ac:dyDescent="0.35">
      <c r="A320" s="59" t="s">
        <v>3171</v>
      </c>
    </row>
    <row r="321" spans="1:1" x14ac:dyDescent="0.35">
      <c r="A321" s="59" t="s">
        <v>3170</v>
      </c>
    </row>
    <row r="322" spans="1:1" x14ac:dyDescent="0.35">
      <c r="A322" s="80" t="s">
        <v>3552</v>
      </c>
    </row>
    <row r="323" spans="1:1" x14ac:dyDescent="0.35">
      <c r="A323" s="67"/>
    </row>
  </sheetData>
  <sheetProtection algorithmName="SHA-512" hashValue="VsLJ3ppMctnTWBQikDv+2NdQkyU6yUklIho6HenRLvw5J4AnAj9CkMGJ3NSZ9b7U24pG/CnHlz5xmANnB+zO0w==" saltValue="fexJK5/vxBBVLpep/QQsVg==" spinCount="100000" sheet="1" objects="1" scenarios="1"/>
  <sortState xmlns:xlrd2="http://schemas.microsoft.com/office/spreadsheetml/2017/richdata2" ref="A2:A323">
    <sortCondition ref="A315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6"/>
  <sheetViews>
    <sheetView workbookViewId="0"/>
  </sheetViews>
  <sheetFormatPr defaultColWidth="8.81640625" defaultRowHeight="14.5" x14ac:dyDescent="0.35"/>
  <cols>
    <col min="1" max="1" width="44.7265625" customWidth="1"/>
    <col min="2" max="2" width="15.6328125" customWidth="1"/>
    <col min="3" max="3" width="0.1796875" hidden="1" customWidth="1"/>
  </cols>
  <sheetData>
    <row r="1" spans="1:1" ht="16" thickBot="1" x14ac:dyDescent="0.4">
      <c r="A1" s="85" t="s">
        <v>5027</v>
      </c>
    </row>
    <row r="2" spans="1:1" ht="15.5" thickTop="1" thickBot="1" x14ac:dyDescent="0.4">
      <c r="A2" s="1" t="s">
        <v>4789</v>
      </c>
    </row>
    <row r="3" spans="1:1" ht="15.5" thickTop="1" thickBot="1" x14ac:dyDescent="0.4">
      <c r="A3" s="1" t="s">
        <v>4787</v>
      </c>
    </row>
    <row r="4" spans="1:1" ht="15.5" thickTop="1" thickBot="1" x14ac:dyDescent="0.4">
      <c r="A4" s="1" t="s">
        <v>4798</v>
      </c>
    </row>
    <row r="5" spans="1:1" ht="15.5" thickTop="1" thickBot="1" x14ac:dyDescent="0.4">
      <c r="A5" s="1" t="s">
        <v>4797</v>
      </c>
    </row>
    <row r="6" spans="1:1" ht="15.5" thickTop="1" thickBot="1" x14ac:dyDescent="0.4">
      <c r="A6" s="1" t="s">
        <v>4796</v>
      </c>
    </row>
    <row r="7" spans="1:1" ht="15.5" thickTop="1" thickBot="1" x14ac:dyDescent="0.4">
      <c r="A7" s="1" t="s">
        <v>4799</v>
      </c>
    </row>
    <row r="8" spans="1:1" ht="15.5" thickTop="1" thickBot="1" x14ac:dyDescent="0.4">
      <c r="A8" s="1" t="s">
        <v>4783</v>
      </c>
    </row>
    <row r="9" spans="1:1" ht="15.5" thickTop="1" thickBot="1" x14ac:dyDescent="0.4">
      <c r="A9" s="1" t="s">
        <v>4780</v>
      </c>
    </row>
    <row r="10" spans="1:1" ht="15.5" thickTop="1" thickBot="1" x14ac:dyDescent="0.4">
      <c r="A10" s="1" t="s">
        <v>4784</v>
      </c>
    </row>
    <row r="11" spans="1:1" ht="15.5" thickTop="1" thickBot="1" x14ac:dyDescent="0.4">
      <c r="A11" s="1" t="s">
        <v>4786</v>
      </c>
    </row>
    <row r="12" spans="1:1" ht="15.5" thickTop="1" thickBot="1" x14ac:dyDescent="0.4">
      <c r="A12" s="1" t="s">
        <v>4785</v>
      </c>
    </row>
    <row r="13" spans="1:1" ht="15.5" thickTop="1" thickBot="1" x14ac:dyDescent="0.4">
      <c r="A13" s="1" t="s">
        <v>4792</v>
      </c>
    </row>
    <row r="14" spans="1:1" ht="15.5" thickTop="1" thickBot="1" x14ac:dyDescent="0.4">
      <c r="A14" s="1" t="s">
        <v>4788</v>
      </c>
    </row>
    <row r="15" spans="1:1" ht="15.5" thickTop="1" thickBot="1" x14ac:dyDescent="0.4">
      <c r="A15" s="1" t="s">
        <v>4782</v>
      </c>
    </row>
    <row r="16" spans="1:1" ht="15.5" thickTop="1" thickBot="1" x14ac:dyDescent="0.4">
      <c r="A16" s="1" t="s">
        <v>4793</v>
      </c>
    </row>
    <row r="17" spans="1:1" ht="15.5" thickTop="1" thickBot="1" x14ac:dyDescent="0.4">
      <c r="A17" s="1" t="s">
        <v>4791</v>
      </c>
    </row>
    <row r="18" spans="1:1" ht="15" thickTop="1" x14ac:dyDescent="0.35">
      <c r="A18" t="s">
        <v>4781</v>
      </c>
    </row>
    <row r="19" spans="1:1" x14ac:dyDescent="0.35">
      <c r="A19" t="s">
        <v>4794</v>
      </c>
    </row>
    <row r="20" spans="1:1" x14ac:dyDescent="0.35">
      <c r="A20" t="s">
        <v>4790</v>
      </c>
    </row>
    <row r="21" spans="1:1" x14ac:dyDescent="0.35">
      <c r="A21" t="s">
        <v>4795</v>
      </c>
    </row>
    <row r="22" spans="1:1" x14ac:dyDescent="0.35">
      <c r="A22" t="s">
        <v>4805</v>
      </c>
    </row>
    <row r="23" spans="1:1" x14ac:dyDescent="0.35">
      <c r="A23" t="s">
        <v>4803</v>
      </c>
    </row>
    <row r="24" spans="1:1" x14ac:dyDescent="0.35">
      <c r="A24" t="s">
        <v>4800</v>
      </c>
    </row>
    <row r="25" spans="1:1" x14ac:dyDescent="0.35">
      <c r="A25" t="s">
        <v>4801</v>
      </c>
    </row>
    <row r="26" spans="1:1" x14ac:dyDescent="0.35">
      <c r="A26" t="s">
        <v>4802</v>
      </c>
    </row>
    <row r="27" spans="1:1" x14ac:dyDescent="0.35">
      <c r="A27" t="s">
        <v>4804</v>
      </c>
    </row>
    <row r="28" spans="1:1" x14ac:dyDescent="0.35">
      <c r="A28" s="32" t="s">
        <v>906</v>
      </c>
    </row>
    <row r="29" spans="1:1" x14ac:dyDescent="0.35">
      <c r="A29" s="32" t="s">
        <v>907</v>
      </c>
    </row>
    <row r="30" spans="1:1" x14ac:dyDescent="0.35">
      <c r="A30" s="32" t="s">
        <v>908</v>
      </c>
    </row>
    <row r="31" spans="1:1" x14ac:dyDescent="0.35">
      <c r="A31" s="32" t="s">
        <v>909</v>
      </c>
    </row>
    <row r="32" spans="1:1" x14ac:dyDescent="0.35">
      <c r="A32" s="32" t="s">
        <v>910</v>
      </c>
    </row>
    <row r="33" spans="1:1" x14ac:dyDescent="0.35">
      <c r="A33" s="32" t="s">
        <v>4130</v>
      </c>
    </row>
    <row r="34" spans="1:1" x14ac:dyDescent="0.35">
      <c r="A34" s="32" t="s">
        <v>4131</v>
      </c>
    </row>
    <row r="35" spans="1:1" x14ac:dyDescent="0.35">
      <c r="A35" s="32" t="s">
        <v>4132</v>
      </c>
    </row>
    <row r="36" spans="1:1" x14ac:dyDescent="0.35">
      <c r="A36" s="32" t="s">
        <v>4133</v>
      </c>
    </row>
    <row r="37" spans="1:1" x14ac:dyDescent="0.35">
      <c r="A37" s="32" t="s">
        <v>4134</v>
      </c>
    </row>
    <row r="38" spans="1:1" x14ac:dyDescent="0.35">
      <c r="A38" s="32" t="s">
        <v>4135</v>
      </c>
    </row>
    <row r="39" spans="1:1" x14ac:dyDescent="0.35">
      <c r="A39" s="32" t="s">
        <v>4136</v>
      </c>
    </row>
    <row r="40" spans="1:1" x14ac:dyDescent="0.35">
      <c r="A40" s="32" t="s">
        <v>4137</v>
      </c>
    </row>
    <row r="41" spans="1:1" x14ac:dyDescent="0.35">
      <c r="A41" s="32" t="s">
        <v>4138</v>
      </c>
    </row>
    <row r="42" spans="1:1" x14ac:dyDescent="0.35">
      <c r="A42" s="32" t="s">
        <v>4139</v>
      </c>
    </row>
    <row r="43" spans="1:1" x14ac:dyDescent="0.35">
      <c r="A43" s="32" t="s">
        <v>4140</v>
      </c>
    </row>
    <row r="44" spans="1:1" x14ac:dyDescent="0.35">
      <c r="A44" s="32" t="s">
        <v>4141</v>
      </c>
    </row>
    <row r="45" spans="1:1" x14ac:dyDescent="0.35">
      <c r="A45" s="32" t="s">
        <v>4142</v>
      </c>
    </row>
    <row r="46" spans="1:1" x14ac:dyDescent="0.35">
      <c r="A46" s="32" t="s">
        <v>4143</v>
      </c>
    </row>
    <row r="47" spans="1:1" x14ac:dyDescent="0.35">
      <c r="A47" s="32" t="s">
        <v>4144</v>
      </c>
    </row>
    <row r="48" spans="1:1" x14ac:dyDescent="0.35">
      <c r="A48" s="32" t="s">
        <v>4145</v>
      </c>
    </row>
    <row r="49" spans="1:1" x14ac:dyDescent="0.35">
      <c r="A49" s="32" t="s">
        <v>4146</v>
      </c>
    </row>
    <row r="50" spans="1:1" x14ac:dyDescent="0.35">
      <c r="A50" s="32" t="s">
        <v>4147</v>
      </c>
    </row>
    <row r="51" spans="1:1" x14ac:dyDescent="0.35">
      <c r="A51" s="32" t="s">
        <v>4148</v>
      </c>
    </row>
    <row r="52" spans="1:1" x14ac:dyDescent="0.35">
      <c r="A52" s="32" t="s">
        <v>4149</v>
      </c>
    </row>
    <row r="53" spans="1:1" x14ac:dyDescent="0.35">
      <c r="A53" s="32" t="s">
        <v>4150</v>
      </c>
    </row>
    <row r="54" spans="1:1" x14ac:dyDescent="0.35">
      <c r="A54" s="32" t="s">
        <v>4151</v>
      </c>
    </row>
    <row r="55" spans="1:1" x14ac:dyDescent="0.35">
      <c r="A55" s="32" t="s">
        <v>4152</v>
      </c>
    </row>
    <row r="56" spans="1:1" x14ac:dyDescent="0.35">
      <c r="A56" s="32" t="s">
        <v>4153</v>
      </c>
    </row>
    <row r="57" spans="1:1" x14ac:dyDescent="0.35">
      <c r="A57" s="32" t="s">
        <v>4154</v>
      </c>
    </row>
    <row r="58" spans="1:1" x14ac:dyDescent="0.35">
      <c r="A58" s="32" t="s">
        <v>4155</v>
      </c>
    </row>
    <row r="59" spans="1:1" x14ac:dyDescent="0.35">
      <c r="A59" s="32" t="s">
        <v>4156</v>
      </c>
    </row>
    <row r="60" spans="1:1" x14ac:dyDescent="0.35">
      <c r="A60" s="32" t="s">
        <v>4157</v>
      </c>
    </row>
    <row r="61" spans="1:1" x14ac:dyDescent="0.35">
      <c r="A61" s="32" t="s">
        <v>4158</v>
      </c>
    </row>
    <row r="62" spans="1:1" x14ac:dyDescent="0.35">
      <c r="A62" s="32" t="s">
        <v>4159</v>
      </c>
    </row>
    <row r="63" spans="1:1" x14ac:dyDescent="0.35">
      <c r="A63" s="32" t="s">
        <v>4160</v>
      </c>
    </row>
    <row r="64" spans="1:1" x14ac:dyDescent="0.35">
      <c r="A64" s="32" t="s">
        <v>4161</v>
      </c>
    </row>
    <row r="65" spans="1:1" x14ac:dyDescent="0.35">
      <c r="A65" s="32" t="s">
        <v>4162</v>
      </c>
    </row>
    <row r="66" spans="1:1" x14ac:dyDescent="0.35">
      <c r="A66" s="32" t="s">
        <v>4163</v>
      </c>
    </row>
  </sheetData>
  <sortState xmlns:xlrd2="http://schemas.microsoft.com/office/spreadsheetml/2017/richdata2" ref="A2:A40">
    <sortCondition ref="A26:A40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29"/>
  <sheetViews>
    <sheetView tabSelected="1" topLeftCell="A176" workbookViewId="0">
      <selection activeCell="D9" sqref="D9"/>
    </sheetView>
  </sheetViews>
  <sheetFormatPr defaultColWidth="8.81640625" defaultRowHeight="14.5" x14ac:dyDescent="0.35"/>
  <cols>
    <col min="1" max="1" width="70.453125" style="52" customWidth="1"/>
  </cols>
  <sheetData>
    <row r="1" spans="1:1" x14ac:dyDescent="0.35">
      <c r="A1" s="50" t="s">
        <v>2467</v>
      </c>
    </row>
    <row r="2" spans="1:1" x14ac:dyDescent="0.35">
      <c r="A2" s="51" t="s">
        <v>4779</v>
      </c>
    </row>
    <row r="3" spans="1:1" x14ac:dyDescent="0.35">
      <c r="A3" s="51" t="s">
        <v>1215</v>
      </c>
    </row>
    <row r="4" spans="1:1" x14ac:dyDescent="0.35">
      <c r="A4" s="51" t="s">
        <v>1212</v>
      </c>
    </row>
    <row r="5" spans="1:1" x14ac:dyDescent="0.35">
      <c r="A5" s="51" t="s">
        <v>1213</v>
      </c>
    </row>
    <row r="6" spans="1:1" x14ac:dyDescent="0.35">
      <c r="A6" s="51" t="s">
        <v>1214</v>
      </c>
    </row>
    <row r="7" spans="1:1" x14ac:dyDescent="0.35">
      <c r="A7" s="51" t="s">
        <v>1211</v>
      </c>
    </row>
    <row r="8" spans="1:1" x14ac:dyDescent="0.35">
      <c r="A8" s="51" t="s">
        <v>1216</v>
      </c>
    </row>
    <row r="9" spans="1:1" x14ac:dyDescent="0.35">
      <c r="A9" s="51" t="s">
        <v>1217</v>
      </c>
    </row>
    <row r="10" spans="1:1" x14ac:dyDescent="0.35">
      <c r="A10" s="51" t="s">
        <v>1218</v>
      </c>
    </row>
    <row r="11" spans="1:1" x14ac:dyDescent="0.35">
      <c r="A11" s="51" t="s">
        <v>1219</v>
      </c>
    </row>
    <row r="12" spans="1:1" x14ac:dyDescent="0.35">
      <c r="A12" s="51" t="s">
        <v>1220</v>
      </c>
    </row>
    <row r="13" spans="1:1" x14ac:dyDescent="0.35">
      <c r="A13" s="51" t="s">
        <v>1221</v>
      </c>
    </row>
    <row r="14" spans="1:1" x14ac:dyDescent="0.35">
      <c r="A14" s="51" t="s">
        <v>1222</v>
      </c>
    </row>
    <row r="15" spans="1:1" x14ac:dyDescent="0.35">
      <c r="A15" s="51" t="s">
        <v>1223</v>
      </c>
    </row>
    <row r="16" spans="1:1" x14ac:dyDescent="0.35">
      <c r="A16" s="51" t="s">
        <v>1224</v>
      </c>
    </row>
    <row r="17" spans="1:1" x14ac:dyDescent="0.35">
      <c r="A17" s="51" t="s">
        <v>1225</v>
      </c>
    </row>
    <row r="18" spans="1:1" x14ac:dyDescent="0.35">
      <c r="A18" s="51" t="s">
        <v>1226</v>
      </c>
    </row>
    <row r="19" spans="1:1" x14ac:dyDescent="0.35">
      <c r="A19" s="51" t="s">
        <v>1227</v>
      </c>
    </row>
    <row r="20" spans="1:1" x14ac:dyDescent="0.35">
      <c r="A20" s="51" t="s">
        <v>1228</v>
      </c>
    </row>
    <row r="21" spans="1:1" x14ac:dyDescent="0.35">
      <c r="A21" s="51" t="s">
        <v>1229</v>
      </c>
    </row>
    <row r="22" spans="1:1" x14ac:dyDescent="0.35">
      <c r="A22" s="51" t="s">
        <v>1230</v>
      </c>
    </row>
    <row r="23" spans="1:1" x14ac:dyDescent="0.35">
      <c r="A23" s="51" t="s">
        <v>1231</v>
      </c>
    </row>
    <row r="24" spans="1:1" x14ac:dyDescent="0.35">
      <c r="A24" s="51" t="s">
        <v>2227</v>
      </c>
    </row>
    <row r="25" spans="1:1" x14ac:dyDescent="0.35">
      <c r="A25" s="51" t="s">
        <v>1236</v>
      </c>
    </row>
    <row r="26" spans="1:1" x14ac:dyDescent="0.35">
      <c r="A26" s="51" t="s">
        <v>2143</v>
      </c>
    </row>
    <row r="27" spans="1:1" x14ac:dyDescent="0.35">
      <c r="A27" s="51" t="s">
        <v>1232</v>
      </c>
    </row>
    <row r="28" spans="1:1" x14ac:dyDescent="0.35">
      <c r="A28" s="51" t="s">
        <v>1233</v>
      </c>
    </row>
    <row r="29" spans="1:1" x14ac:dyDescent="0.35">
      <c r="A29" s="51" t="s">
        <v>1234</v>
      </c>
    </row>
    <row r="30" spans="1:1" x14ac:dyDescent="0.35">
      <c r="A30" s="51" t="s">
        <v>1235</v>
      </c>
    </row>
    <row r="31" spans="1:1" x14ac:dyDescent="0.35">
      <c r="A31" s="52" t="str">
        <f>[12]Sheet1!$H$19</f>
        <v>BELFONE BF-TD930</v>
      </c>
    </row>
    <row r="32" spans="1:1" x14ac:dyDescent="0.35">
      <c r="A32" s="51" t="s">
        <v>1237</v>
      </c>
    </row>
    <row r="33" spans="1:1" x14ac:dyDescent="0.35">
      <c r="A33" s="51" t="s">
        <v>1238</v>
      </c>
    </row>
    <row r="34" spans="1:1" x14ac:dyDescent="0.35">
      <c r="A34" s="51" t="s">
        <v>1239</v>
      </c>
    </row>
    <row r="35" spans="1:1" x14ac:dyDescent="0.35">
      <c r="A35" s="51" t="s">
        <v>1240</v>
      </c>
    </row>
    <row r="36" spans="1:1" x14ac:dyDescent="0.35">
      <c r="A36" s="51" t="s">
        <v>1241</v>
      </c>
    </row>
    <row r="37" spans="1:1" x14ac:dyDescent="0.35">
      <c r="A37" s="51" t="s">
        <v>1242</v>
      </c>
    </row>
    <row r="38" spans="1:1" x14ac:dyDescent="0.35">
      <c r="A38" s="51" t="s">
        <v>1243</v>
      </c>
    </row>
    <row r="39" spans="1:1" x14ac:dyDescent="0.35">
      <c r="A39" s="51" t="s">
        <v>1244</v>
      </c>
    </row>
    <row r="40" spans="1:1" x14ac:dyDescent="0.35">
      <c r="A40" s="51" t="s">
        <v>1245</v>
      </c>
    </row>
    <row r="41" spans="1:1" x14ac:dyDescent="0.35">
      <c r="A41" s="51" t="s">
        <v>769</v>
      </c>
    </row>
    <row r="42" spans="1:1" x14ac:dyDescent="0.35">
      <c r="A42" s="52" t="s">
        <v>4252</v>
      </c>
    </row>
    <row r="43" spans="1:1" x14ac:dyDescent="0.35">
      <c r="A43" s="51" t="s">
        <v>1246</v>
      </c>
    </row>
    <row r="44" spans="1:1" x14ac:dyDescent="0.35">
      <c r="A44" s="51" t="s">
        <v>1247</v>
      </c>
    </row>
    <row r="45" spans="1:1" x14ac:dyDescent="0.35">
      <c r="A45" s="51" t="s">
        <v>1248</v>
      </c>
    </row>
    <row r="46" spans="1:1" x14ac:dyDescent="0.35">
      <c r="A46" s="51" t="s">
        <v>1249</v>
      </c>
    </row>
    <row r="47" spans="1:1" x14ac:dyDescent="0.35">
      <c r="A47" s="51" t="s">
        <v>1250</v>
      </c>
    </row>
    <row r="48" spans="1:1" x14ac:dyDescent="0.35">
      <c r="A48" s="51" t="s">
        <v>1251</v>
      </c>
    </row>
    <row r="49" spans="1:1" x14ac:dyDescent="0.35">
      <c r="A49" s="51" t="s">
        <v>1252</v>
      </c>
    </row>
    <row r="50" spans="1:1" x14ac:dyDescent="0.35">
      <c r="A50" s="51" t="s">
        <v>1253</v>
      </c>
    </row>
    <row r="51" spans="1:1" x14ac:dyDescent="0.35">
      <c r="A51" s="51" t="s">
        <v>1256</v>
      </c>
    </row>
    <row r="52" spans="1:1" ht="29" x14ac:dyDescent="0.35">
      <c r="A52" s="51" t="s">
        <v>1981</v>
      </c>
    </row>
    <row r="53" spans="1:1" x14ac:dyDescent="0.35">
      <c r="A53" s="51" t="s">
        <v>1254</v>
      </c>
    </row>
    <row r="54" spans="1:1" x14ac:dyDescent="0.35">
      <c r="A54" s="51" t="s">
        <v>1255</v>
      </c>
    </row>
    <row r="55" spans="1:1" x14ac:dyDescent="0.35">
      <c r="A55" s="51" t="s">
        <v>1255</v>
      </c>
    </row>
    <row r="56" spans="1:1" x14ac:dyDescent="0.35">
      <c r="A56" s="51" t="s">
        <v>1257</v>
      </c>
    </row>
    <row r="57" spans="1:1" x14ac:dyDescent="0.35">
      <c r="A57" s="51" t="s">
        <v>1258</v>
      </c>
    </row>
    <row r="58" spans="1:1" x14ac:dyDescent="0.35">
      <c r="A58" s="51" t="s">
        <v>1259</v>
      </c>
    </row>
    <row r="59" spans="1:1" x14ac:dyDescent="0.35">
      <c r="A59" s="52" t="s">
        <v>4806</v>
      </c>
    </row>
    <row r="60" spans="1:1" x14ac:dyDescent="0.35">
      <c r="A60" s="51" t="s">
        <v>1260</v>
      </c>
    </row>
    <row r="61" spans="1:1" x14ac:dyDescent="0.35">
      <c r="A61" s="68" t="s">
        <v>2205</v>
      </c>
    </row>
    <row r="62" spans="1:1" x14ac:dyDescent="0.35">
      <c r="A62" s="51" t="s">
        <v>1261</v>
      </c>
    </row>
    <row r="63" spans="1:1" x14ac:dyDescent="0.35">
      <c r="A63" s="51" t="s">
        <v>1262</v>
      </c>
    </row>
    <row r="64" spans="1:1" x14ac:dyDescent="0.35">
      <c r="A64" s="52" t="s">
        <v>3777</v>
      </c>
    </row>
    <row r="65" spans="1:1" x14ac:dyDescent="0.35">
      <c r="A65" s="52" t="s">
        <v>4259</v>
      </c>
    </row>
    <row r="66" spans="1:1" x14ac:dyDescent="0.35">
      <c r="A66" s="51" t="s">
        <v>1263</v>
      </c>
    </row>
    <row r="67" spans="1:1" x14ac:dyDescent="0.35">
      <c r="A67" s="51" t="s">
        <v>1264</v>
      </c>
    </row>
    <row r="68" spans="1:1" x14ac:dyDescent="0.35">
      <c r="A68" s="51" t="s">
        <v>2067</v>
      </c>
    </row>
    <row r="69" spans="1:1" x14ac:dyDescent="0.35">
      <c r="A69" s="51" t="s">
        <v>2319</v>
      </c>
    </row>
    <row r="70" spans="1:1" x14ac:dyDescent="0.35">
      <c r="A70" s="51" t="s">
        <v>2340</v>
      </c>
    </row>
    <row r="71" spans="1:1" x14ac:dyDescent="0.35">
      <c r="A71" s="51" t="s">
        <v>1265</v>
      </c>
    </row>
    <row r="72" spans="1:1" x14ac:dyDescent="0.35">
      <c r="A72" s="51" t="s">
        <v>1266</v>
      </c>
    </row>
    <row r="73" spans="1:1" x14ac:dyDescent="0.35">
      <c r="A73" s="51" t="s">
        <v>1267</v>
      </c>
    </row>
    <row r="74" spans="1:1" x14ac:dyDescent="0.35">
      <c r="A74" s="51" t="s">
        <v>1268</v>
      </c>
    </row>
    <row r="75" spans="1:1" x14ac:dyDescent="0.35">
      <c r="A75" s="51" t="s">
        <v>1269</v>
      </c>
    </row>
    <row r="76" spans="1:1" x14ac:dyDescent="0.35">
      <c r="A76" s="51" t="s">
        <v>1270</v>
      </c>
    </row>
    <row r="77" spans="1:1" x14ac:dyDescent="0.35">
      <c r="A77" s="51" t="s">
        <v>3630</v>
      </c>
    </row>
    <row r="78" spans="1:1" x14ac:dyDescent="0.35">
      <c r="A78" s="51" t="s">
        <v>3629</v>
      </c>
    </row>
    <row r="79" spans="1:1" x14ac:dyDescent="0.35">
      <c r="A79" s="52" t="s">
        <v>4603</v>
      </c>
    </row>
    <row r="80" spans="1:1" x14ac:dyDescent="0.35">
      <c r="A80" s="52" t="s">
        <v>4256</v>
      </c>
    </row>
    <row r="81" spans="1:1" x14ac:dyDescent="0.35">
      <c r="A81" s="52" t="s">
        <v>4256</v>
      </c>
    </row>
    <row r="82" spans="1:1" x14ac:dyDescent="0.35">
      <c r="A82" s="52" t="s">
        <v>4255</v>
      </c>
    </row>
    <row r="83" spans="1:1" x14ac:dyDescent="0.35">
      <c r="A83" s="52" t="s">
        <v>4255</v>
      </c>
    </row>
    <row r="84" spans="1:1" x14ac:dyDescent="0.35">
      <c r="A84" s="52" t="s">
        <v>4467</v>
      </c>
    </row>
    <row r="85" spans="1:1" x14ac:dyDescent="0.35">
      <c r="A85" s="52" t="s">
        <v>4254</v>
      </c>
    </row>
    <row r="86" spans="1:1" x14ac:dyDescent="0.35">
      <c r="A86" s="52" t="s">
        <v>4250</v>
      </c>
    </row>
    <row r="87" spans="1:1" x14ac:dyDescent="0.35">
      <c r="A87" s="52" t="s">
        <v>4105</v>
      </c>
    </row>
    <row r="88" spans="1:1" x14ac:dyDescent="0.35">
      <c r="A88" s="52" t="s">
        <v>4105</v>
      </c>
    </row>
    <row r="89" spans="1:1" x14ac:dyDescent="0.35">
      <c r="A89" s="52" t="s">
        <v>1271</v>
      </c>
    </row>
    <row r="90" spans="1:1" x14ac:dyDescent="0.35">
      <c r="A90" s="52" t="s">
        <v>1274</v>
      </c>
    </row>
    <row r="91" spans="1:1" x14ac:dyDescent="0.35">
      <c r="A91" s="52" t="s">
        <v>1281</v>
      </c>
    </row>
    <row r="92" spans="1:1" x14ac:dyDescent="0.35">
      <c r="A92" s="51" t="s">
        <v>3294</v>
      </c>
    </row>
    <row r="93" spans="1:1" x14ac:dyDescent="0.35">
      <c r="A93" s="51" t="s">
        <v>1272</v>
      </c>
    </row>
    <row r="94" spans="1:1" x14ac:dyDescent="0.35">
      <c r="A94" s="51" t="s">
        <v>1275</v>
      </c>
    </row>
    <row r="95" spans="1:1" x14ac:dyDescent="0.35">
      <c r="A95" s="51" t="s">
        <v>1279</v>
      </c>
    </row>
    <row r="96" spans="1:1" x14ac:dyDescent="0.35">
      <c r="A96" s="51" t="s">
        <v>1278</v>
      </c>
    </row>
    <row r="97" spans="1:1" x14ac:dyDescent="0.35">
      <c r="A97" s="51" t="s">
        <v>1277</v>
      </c>
    </row>
    <row r="98" spans="1:1" x14ac:dyDescent="0.35">
      <c r="A98" s="51" t="s">
        <v>1283</v>
      </c>
    </row>
    <row r="99" spans="1:1" x14ac:dyDescent="0.35">
      <c r="A99" s="51" t="s">
        <v>1273</v>
      </c>
    </row>
    <row r="100" spans="1:1" x14ac:dyDescent="0.35">
      <c r="A100" s="51" t="s">
        <v>1276</v>
      </c>
    </row>
    <row r="101" spans="1:1" x14ac:dyDescent="0.35">
      <c r="A101" s="51" t="s">
        <v>4661</v>
      </c>
    </row>
    <row r="102" spans="1:1" x14ac:dyDescent="0.35">
      <c r="A102" s="51" t="s">
        <v>1280</v>
      </c>
    </row>
    <row r="103" spans="1:1" x14ac:dyDescent="0.35">
      <c r="A103" s="51" t="s">
        <v>1282</v>
      </c>
    </row>
    <row r="104" spans="1:1" x14ac:dyDescent="0.35">
      <c r="A104" s="51" t="s">
        <v>1292</v>
      </c>
    </row>
    <row r="105" spans="1:1" x14ac:dyDescent="0.35">
      <c r="A105" s="51" t="s">
        <v>1289</v>
      </c>
    </row>
    <row r="106" spans="1:1" x14ac:dyDescent="0.35">
      <c r="A106" s="51" t="s">
        <v>1299</v>
      </c>
    </row>
    <row r="107" spans="1:1" x14ac:dyDescent="0.35">
      <c r="A107" s="52" t="s">
        <v>3848</v>
      </c>
    </row>
    <row r="108" spans="1:1" x14ac:dyDescent="0.35">
      <c r="A108" s="51" t="s">
        <v>1284</v>
      </c>
    </row>
    <row r="109" spans="1:1" x14ac:dyDescent="0.35">
      <c r="A109" s="51" t="s">
        <v>1290</v>
      </c>
    </row>
    <row r="110" spans="1:1" x14ac:dyDescent="0.35">
      <c r="A110" s="51" t="s">
        <v>1298</v>
      </c>
    </row>
    <row r="111" spans="1:1" x14ac:dyDescent="0.35">
      <c r="A111" s="51" t="s">
        <v>1286</v>
      </c>
    </row>
    <row r="112" spans="1:1" x14ac:dyDescent="0.35">
      <c r="A112" s="52" t="s">
        <v>4517</v>
      </c>
    </row>
    <row r="113" spans="1:1" x14ac:dyDescent="0.35">
      <c r="A113" s="51" t="s">
        <v>1287</v>
      </c>
    </row>
    <row r="114" spans="1:1" x14ac:dyDescent="0.35">
      <c r="A114" s="51" t="s">
        <v>1285</v>
      </c>
    </row>
    <row r="115" spans="1:1" x14ac:dyDescent="0.35">
      <c r="A115" s="51" t="s">
        <v>1291</v>
      </c>
    </row>
    <row r="116" spans="1:1" x14ac:dyDescent="0.35">
      <c r="A116" s="51" t="s">
        <v>1293</v>
      </c>
    </row>
    <row r="117" spans="1:1" x14ac:dyDescent="0.35">
      <c r="A117" s="51" t="s">
        <v>1297</v>
      </c>
    </row>
    <row r="118" spans="1:1" x14ac:dyDescent="0.35">
      <c r="A118" s="51" t="s">
        <v>1296</v>
      </c>
    </row>
    <row r="119" spans="1:1" x14ac:dyDescent="0.35">
      <c r="A119" s="51" t="s">
        <v>1294</v>
      </c>
    </row>
    <row r="120" spans="1:1" x14ac:dyDescent="0.35">
      <c r="A120" s="51" t="s">
        <v>1295</v>
      </c>
    </row>
    <row r="121" spans="1:1" x14ac:dyDescent="0.35">
      <c r="A121" s="51" t="s">
        <v>1288</v>
      </c>
    </row>
    <row r="122" spans="1:1" x14ac:dyDescent="0.35">
      <c r="A122" s="51" t="s">
        <v>1300</v>
      </c>
    </row>
    <row r="123" spans="1:1" ht="15.5" x14ac:dyDescent="0.35">
      <c r="A123" s="92" t="s">
        <v>4647</v>
      </c>
    </row>
    <row r="124" spans="1:1" x14ac:dyDescent="0.35">
      <c r="A124" s="51" t="s">
        <v>1301</v>
      </c>
    </row>
    <row r="125" spans="1:1" x14ac:dyDescent="0.35">
      <c r="A125" s="51" t="s">
        <v>1302</v>
      </c>
    </row>
    <row r="126" spans="1:1" x14ac:dyDescent="0.35">
      <c r="A126" s="51" t="s">
        <v>1303</v>
      </c>
    </row>
    <row r="127" spans="1:1" x14ac:dyDescent="0.35">
      <c r="A127" s="51" t="s">
        <v>1304</v>
      </c>
    </row>
    <row r="128" spans="1:1" x14ac:dyDescent="0.35">
      <c r="A128" s="51" t="s">
        <v>1305</v>
      </c>
    </row>
    <row r="129" spans="1:1" x14ac:dyDescent="0.35">
      <c r="A129" s="94" t="s">
        <v>2863</v>
      </c>
    </row>
    <row r="130" spans="1:1" x14ac:dyDescent="0.35">
      <c r="A130" s="94" t="s">
        <v>2864</v>
      </c>
    </row>
    <row r="131" spans="1:1" x14ac:dyDescent="0.35">
      <c r="A131" s="94" t="s">
        <v>2241</v>
      </c>
    </row>
    <row r="132" spans="1:1" x14ac:dyDescent="0.35">
      <c r="A132" s="94" t="s">
        <v>2244</v>
      </c>
    </row>
    <row r="133" spans="1:1" x14ac:dyDescent="0.35">
      <c r="A133" s="51" t="s">
        <v>1323</v>
      </c>
    </row>
    <row r="134" spans="1:1" x14ac:dyDescent="0.35">
      <c r="A134" s="51" t="s">
        <v>1331</v>
      </c>
    </row>
    <row r="135" spans="1:1" x14ac:dyDescent="0.35">
      <c r="A135" s="51" t="s">
        <v>1306</v>
      </c>
    </row>
    <row r="136" spans="1:1" x14ac:dyDescent="0.35">
      <c r="A136" s="51" t="s">
        <v>1316</v>
      </c>
    </row>
    <row r="137" spans="1:1" x14ac:dyDescent="0.35">
      <c r="A137" s="51" t="s">
        <v>1308</v>
      </c>
    </row>
    <row r="138" spans="1:1" x14ac:dyDescent="0.35">
      <c r="A138" s="51" t="s">
        <v>1317</v>
      </c>
    </row>
    <row r="139" spans="1:1" x14ac:dyDescent="0.35">
      <c r="A139" s="51" t="s">
        <v>1319</v>
      </c>
    </row>
    <row r="140" spans="1:1" x14ac:dyDescent="0.35">
      <c r="A140" s="51" t="s">
        <v>1318</v>
      </c>
    </row>
    <row r="141" spans="1:1" x14ac:dyDescent="0.35">
      <c r="A141" s="51" t="s">
        <v>1320</v>
      </c>
    </row>
    <row r="142" spans="1:1" x14ac:dyDescent="0.35">
      <c r="A142" s="51" t="s">
        <v>1321</v>
      </c>
    </row>
    <row r="143" spans="1:1" x14ac:dyDescent="0.35">
      <c r="A143" s="51" t="s">
        <v>1307</v>
      </c>
    </row>
    <row r="144" spans="1:1" x14ac:dyDescent="0.35">
      <c r="A144" s="51" t="s">
        <v>1309</v>
      </c>
    </row>
    <row r="145" spans="1:1" x14ac:dyDescent="0.35">
      <c r="A145" s="51" t="s">
        <v>1310</v>
      </c>
    </row>
    <row r="146" spans="1:1" x14ac:dyDescent="0.35">
      <c r="A146" s="51" t="s">
        <v>1311</v>
      </c>
    </row>
    <row r="147" spans="1:1" x14ac:dyDescent="0.35">
      <c r="A147" s="51" t="s">
        <v>1312</v>
      </c>
    </row>
    <row r="148" spans="1:1" x14ac:dyDescent="0.35">
      <c r="A148" s="51" t="s">
        <v>1313</v>
      </c>
    </row>
    <row r="149" spans="1:1" x14ac:dyDescent="0.35">
      <c r="A149" s="51" t="s">
        <v>1314</v>
      </c>
    </row>
    <row r="150" spans="1:1" x14ac:dyDescent="0.35">
      <c r="A150" s="51" t="s">
        <v>1315</v>
      </c>
    </row>
    <row r="151" spans="1:1" x14ac:dyDescent="0.35">
      <c r="A151" s="51" t="s">
        <v>1322</v>
      </c>
    </row>
    <row r="152" spans="1:1" x14ac:dyDescent="0.35">
      <c r="A152" s="51" t="s">
        <v>1322</v>
      </c>
    </row>
    <row r="153" spans="1:1" x14ac:dyDescent="0.35">
      <c r="A153" s="51" t="s">
        <v>1328</v>
      </c>
    </row>
    <row r="154" spans="1:1" x14ac:dyDescent="0.35">
      <c r="A154" s="51" t="s">
        <v>1329</v>
      </c>
    </row>
    <row r="155" spans="1:1" x14ac:dyDescent="0.35">
      <c r="A155" s="51" t="s">
        <v>1326</v>
      </c>
    </row>
    <row r="156" spans="1:1" x14ac:dyDescent="0.35">
      <c r="A156" s="51" t="s">
        <v>1327</v>
      </c>
    </row>
    <row r="157" spans="1:1" x14ac:dyDescent="0.35">
      <c r="A157" s="51" t="s">
        <v>1324</v>
      </c>
    </row>
    <row r="158" spans="1:1" x14ac:dyDescent="0.35">
      <c r="A158" s="51" t="s">
        <v>1325</v>
      </c>
    </row>
    <row r="159" spans="1:1" x14ac:dyDescent="0.35">
      <c r="A159" s="51" t="s">
        <v>2070</v>
      </c>
    </row>
    <row r="160" spans="1:1" x14ac:dyDescent="0.35">
      <c r="A160" s="94" t="s">
        <v>2239</v>
      </c>
    </row>
    <row r="161" spans="1:1" x14ac:dyDescent="0.35">
      <c r="A161" s="94" t="s">
        <v>2245</v>
      </c>
    </row>
    <row r="162" spans="1:1" x14ac:dyDescent="0.35">
      <c r="A162" s="51" t="s">
        <v>1330</v>
      </c>
    </row>
    <row r="163" spans="1:1" x14ac:dyDescent="0.35">
      <c r="A163" s="94" t="s">
        <v>2238</v>
      </c>
    </row>
    <row r="164" spans="1:1" x14ac:dyDescent="0.35">
      <c r="A164" s="94" t="s">
        <v>2237</v>
      </c>
    </row>
    <row r="165" spans="1:1" x14ac:dyDescent="0.35">
      <c r="A165" s="51" t="s">
        <v>1333</v>
      </c>
    </row>
    <row r="166" spans="1:1" x14ac:dyDescent="0.35">
      <c r="A166" s="51" t="s">
        <v>1334</v>
      </c>
    </row>
    <row r="167" spans="1:1" x14ac:dyDescent="0.35">
      <c r="A167" s="51" t="s">
        <v>1335</v>
      </c>
    </row>
    <row r="168" spans="1:1" ht="29" x14ac:dyDescent="0.35">
      <c r="A168" s="94" t="s">
        <v>2242</v>
      </c>
    </row>
    <row r="169" spans="1:1" x14ac:dyDescent="0.35">
      <c r="A169" s="94" t="s">
        <v>2240</v>
      </c>
    </row>
    <row r="170" spans="1:1" ht="29" x14ac:dyDescent="0.35">
      <c r="A170" s="94" t="s">
        <v>2243</v>
      </c>
    </row>
    <row r="171" spans="1:1" ht="34.5" customHeight="1" x14ac:dyDescent="0.35">
      <c r="A171" s="51" t="s">
        <v>1332</v>
      </c>
    </row>
    <row r="172" spans="1:1" x14ac:dyDescent="0.35">
      <c r="A172" s="51" t="s">
        <v>1336</v>
      </c>
    </row>
    <row r="173" spans="1:1" x14ac:dyDescent="0.35">
      <c r="A173" s="51" t="s">
        <v>1337</v>
      </c>
    </row>
    <row r="174" spans="1:1" x14ac:dyDescent="0.35">
      <c r="A174" s="72" t="s">
        <v>2289</v>
      </c>
    </row>
    <row r="175" spans="1:1" x14ac:dyDescent="0.35">
      <c r="A175" s="52" t="s">
        <v>4112</v>
      </c>
    </row>
    <row r="176" spans="1:1" x14ac:dyDescent="0.35">
      <c r="A176" s="52" t="s">
        <v>4111</v>
      </c>
    </row>
    <row r="177" spans="1:1" x14ac:dyDescent="0.35">
      <c r="A177" s="52" t="s">
        <v>4110</v>
      </c>
    </row>
    <row r="178" spans="1:1" x14ac:dyDescent="0.35">
      <c r="A178" s="52" t="s">
        <v>4109</v>
      </c>
    </row>
    <row r="179" spans="1:1" x14ac:dyDescent="0.35">
      <c r="A179" s="52" t="s">
        <v>4108</v>
      </c>
    </row>
    <row r="180" spans="1:1" x14ac:dyDescent="0.35">
      <c r="A180" s="52" t="s">
        <v>4106</v>
      </c>
    </row>
    <row r="181" spans="1:1" x14ac:dyDescent="0.35">
      <c r="A181" s="52" t="s">
        <v>4107</v>
      </c>
    </row>
    <row r="182" spans="1:1" x14ac:dyDescent="0.35">
      <c r="A182" s="52" t="s">
        <v>2013</v>
      </c>
    </row>
    <row r="183" spans="1:1" x14ac:dyDescent="0.35">
      <c r="A183" s="51" t="s">
        <v>1338</v>
      </c>
    </row>
    <row r="184" spans="1:1" x14ac:dyDescent="0.35">
      <c r="A184" s="51" t="s">
        <v>1339</v>
      </c>
    </row>
    <row r="185" spans="1:1" x14ac:dyDescent="0.35">
      <c r="A185" s="51" t="s">
        <v>1350</v>
      </c>
    </row>
    <row r="186" spans="1:1" x14ac:dyDescent="0.35">
      <c r="A186" s="51" t="s">
        <v>1340</v>
      </c>
    </row>
    <row r="187" spans="1:1" x14ac:dyDescent="0.35">
      <c r="A187" s="51" t="s">
        <v>1341</v>
      </c>
    </row>
    <row r="188" spans="1:1" x14ac:dyDescent="0.35">
      <c r="A188" s="51" t="s">
        <v>1342</v>
      </c>
    </row>
    <row r="189" spans="1:1" x14ac:dyDescent="0.35">
      <c r="A189" s="51" t="s">
        <v>1343</v>
      </c>
    </row>
    <row r="190" spans="1:1" x14ac:dyDescent="0.35">
      <c r="A190" s="51" t="s">
        <v>1344</v>
      </c>
    </row>
    <row r="191" spans="1:1" x14ac:dyDescent="0.35">
      <c r="A191" s="51" t="s">
        <v>1345</v>
      </c>
    </row>
    <row r="192" spans="1:1" x14ac:dyDescent="0.35">
      <c r="A192" s="51" t="s">
        <v>1346</v>
      </c>
    </row>
    <row r="193" spans="1:1" x14ac:dyDescent="0.35">
      <c r="A193" s="51" t="s">
        <v>1347</v>
      </c>
    </row>
    <row r="194" spans="1:1" x14ac:dyDescent="0.35">
      <c r="A194" s="51" t="s">
        <v>1349</v>
      </c>
    </row>
    <row r="195" spans="1:1" x14ac:dyDescent="0.35">
      <c r="A195" s="51" t="s">
        <v>1348</v>
      </c>
    </row>
    <row r="196" spans="1:1" x14ac:dyDescent="0.35">
      <c r="A196" s="51" t="s">
        <v>1351</v>
      </c>
    </row>
    <row r="197" spans="1:1" x14ac:dyDescent="0.35">
      <c r="A197" s="52" t="s">
        <v>4104</v>
      </c>
    </row>
    <row r="198" spans="1:1" x14ac:dyDescent="0.35">
      <c r="A198" s="52" t="s">
        <v>4104</v>
      </c>
    </row>
    <row r="199" spans="1:1" x14ac:dyDescent="0.35">
      <c r="A199" s="51" t="s">
        <v>2805</v>
      </c>
    </row>
    <row r="200" spans="1:1" x14ac:dyDescent="0.35">
      <c r="A200" s="52" t="s">
        <v>2288</v>
      </c>
    </row>
    <row r="201" spans="1:1" x14ac:dyDescent="0.35">
      <c r="A201" s="51" t="s">
        <v>1352</v>
      </c>
    </row>
    <row r="202" spans="1:1" x14ac:dyDescent="0.35">
      <c r="A202" s="51" t="s">
        <v>1400</v>
      </c>
    </row>
    <row r="203" spans="1:1" x14ac:dyDescent="0.35">
      <c r="A203" s="51" t="s">
        <v>1887</v>
      </c>
    </row>
    <row r="204" spans="1:1" x14ac:dyDescent="0.35">
      <c r="A204" s="51" t="s">
        <v>1354</v>
      </c>
    </row>
    <row r="205" spans="1:1" x14ac:dyDescent="0.35">
      <c r="A205" s="51" t="s">
        <v>1355</v>
      </c>
    </row>
    <row r="206" spans="1:1" x14ac:dyDescent="0.35">
      <c r="A206" s="51" t="s">
        <v>1356</v>
      </c>
    </row>
    <row r="207" spans="1:1" x14ac:dyDescent="0.35">
      <c r="A207" s="51" t="s">
        <v>1353</v>
      </c>
    </row>
    <row r="208" spans="1:1" x14ac:dyDescent="0.35">
      <c r="A208" s="51" t="s">
        <v>1357</v>
      </c>
    </row>
    <row r="209" spans="1:1" x14ac:dyDescent="0.35">
      <c r="A209" s="51" t="s">
        <v>1358</v>
      </c>
    </row>
    <row r="210" spans="1:1" x14ac:dyDescent="0.35">
      <c r="A210" s="51" t="s">
        <v>1359</v>
      </c>
    </row>
    <row r="211" spans="1:1" x14ac:dyDescent="0.35">
      <c r="A211" s="51" t="s">
        <v>1361</v>
      </c>
    </row>
    <row r="212" spans="1:1" x14ac:dyDescent="0.35">
      <c r="A212" s="51" t="s">
        <v>1360</v>
      </c>
    </row>
    <row r="213" spans="1:1" x14ac:dyDescent="0.35">
      <c r="A213" s="51" t="s">
        <v>1362</v>
      </c>
    </row>
    <row r="214" spans="1:1" x14ac:dyDescent="0.35">
      <c r="A214" s="51" t="s">
        <v>2853</v>
      </c>
    </row>
    <row r="215" spans="1:1" x14ac:dyDescent="0.35">
      <c r="A215" s="51" t="s">
        <v>1363</v>
      </c>
    </row>
    <row r="216" spans="1:1" x14ac:dyDescent="0.35">
      <c r="A216" s="51" t="s">
        <v>1365</v>
      </c>
    </row>
    <row r="217" spans="1:1" x14ac:dyDescent="0.35">
      <c r="A217" s="51" t="s">
        <v>1366</v>
      </c>
    </row>
    <row r="218" spans="1:1" x14ac:dyDescent="0.35">
      <c r="A218" s="51" t="s">
        <v>1367</v>
      </c>
    </row>
    <row r="219" spans="1:1" x14ac:dyDescent="0.35">
      <c r="A219" s="51" t="s">
        <v>1368</v>
      </c>
    </row>
    <row r="220" spans="1:1" x14ac:dyDescent="0.35">
      <c r="A220" s="51" t="s">
        <v>1369</v>
      </c>
    </row>
    <row r="221" spans="1:1" x14ac:dyDescent="0.35">
      <c r="A221" s="51" t="s">
        <v>1370</v>
      </c>
    </row>
    <row r="222" spans="1:1" x14ac:dyDescent="0.35">
      <c r="A222" s="51" t="s">
        <v>1371</v>
      </c>
    </row>
    <row r="223" spans="1:1" x14ac:dyDescent="0.35">
      <c r="A223" s="51" t="s">
        <v>1372</v>
      </c>
    </row>
    <row r="224" spans="1:1" x14ac:dyDescent="0.35">
      <c r="A224" s="51" t="s">
        <v>1373</v>
      </c>
    </row>
    <row r="225" spans="1:1" x14ac:dyDescent="0.35">
      <c r="A225" s="51" t="s">
        <v>1374</v>
      </c>
    </row>
    <row r="226" spans="1:1" x14ac:dyDescent="0.35">
      <c r="A226" s="51" t="s">
        <v>1375</v>
      </c>
    </row>
    <row r="227" spans="1:1" x14ac:dyDescent="0.35">
      <c r="A227" s="51" t="s">
        <v>1375</v>
      </c>
    </row>
    <row r="228" spans="1:1" x14ac:dyDescent="0.35">
      <c r="A228" s="51" t="s">
        <v>1376</v>
      </c>
    </row>
    <row r="229" spans="1:1" x14ac:dyDescent="0.35">
      <c r="A229" s="51" t="s">
        <v>1377</v>
      </c>
    </row>
    <row r="230" spans="1:1" x14ac:dyDescent="0.35">
      <c r="A230" s="51" t="s">
        <v>1378</v>
      </c>
    </row>
    <row r="231" spans="1:1" x14ac:dyDescent="0.35">
      <c r="A231" s="51" t="s">
        <v>1380</v>
      </c>
    </row>
    <row r="232" spans="1:1" x14ac:dyDescent="0.35">
      <c r="A232" s="51" t="s">
        <v>1381</v>
      </c>
    </row>
    <row r="233" spans="1:1" x14ac:dyDescent="0.35">
      <c r="A233" s="51" t="s">
        <v>1382</v>
      </c>
    </row>
    <row r="234" spans="1:1" x14ac:dyDescent="0.35">
      <c r="A234" s="51" t="s">
        <v>1383</v>
      </c>
    </row>
    <row r="235" spans="1:1" x14ac:dyDescent="0.35">
      <c r="A235" s="51" t="s">
        <v>1384</v>
      </c>
    </row>
    <row r="236" spans="1:1" x14ac:dyDescent="0.35">
      <c r="A236" s="51" t="s">
        <v>1385</v>
      </c>
    </row>
    <row r="237" spans="1:1" x14ac:dyDescent="0.35">
      <c r="A237" s="51" t="s">
        <v>1386</v>
      </c>
    </row>
    <row r="238" spans="1:1" x14ac:dyDescent="0.35">
      <c r="A238" s="51" t="s">
        <v>1379</v>
      </c>
    </row>
    <row r="239" spans="1:1" x14ac:dyDescent="0.35">
      <c r="A239" s="51" t="s">
        <v>1387</v>
      </c>
    </row>
    <row r="240" spans="1:1" x14ac:dyDescent="0.35">
      <c r="A240" s="51" t="s">
        <v>1388</v>
      </c>
    </row>
    <row r="241" spans="1:1" x14ac:dyDescent="0.35">
      <c r="A241" s="51" t="s">
        <v>1389</v>
      </c>
    </row>
    <row r="242" spans="1:1" x14ac:dyDescent="0.35">
      <c r="A242" s="51" t="s">
        <v>1390</v>
      </c>
    </row>
    <row r="243" spans="1:1" x14ac:dyDescent="0.35">
      <c r="A243" s="51" t="s">
        <v>1391</v>
      </c>
    </row>
    <row r="244" spans="1:1" x14ac:dyDescent="0.35">
      <c r="A244" s="51" t="s">
        <v>1392</v>
      </c>
    </row>
    <row r="245" spans="1:1" x14ac:dyDescent="0.35">
      <c r="A245" s="51" t="s">
        <v>1401</v>
      </c>
    </row>
    <row r="246" spans="1:1" x14ac:dyDescent="0.35">
      <c r="A246" s="51" t="s">
        <v>1402</v>
      </c>
    </row>
    <row r="247" spans="1:1" x14ac:dyDescent="0.35">
      <c r="A247" s="51" t="s">
        <v>1393</v>
      </c>
    </row>
    <row r="248" spans="1:1" x14ac:dyDescent="0.35">
      <c r="A248" s="51" t="s">
        <v>1403</v>
      </c>
    </row>
    <row r="249" spans="1:1" x14ac:dyDescent="0.35">
      <c r="A249" s="51" t="s">
        <v>1404</v>
      </c>
    </row>
    <row r="250" spans="1:1" x14ac:dyDescent="0.35">
      <c r="A250" s="51" t="s">
        <v>1405</v>
      </c>
    </row>
    <row r="251" spans="1:1" x14ac:dyDescent="0.35">
      <c r="A251" s="51" t="s">
        <v>1406</v>
      </c>
    </row>
    <row r="252" spans="1:1" x14ac:dyDescent="0.35">
      <c r="A252" s="51" t="s">
        <v>1407</v>
      </c>
    </row>
    <row r="253" spans="1:1" x14ac:dyDescent="0.35">
      <c r="A253" s="51" t="s">
        <v>1408</v>
      </c>
    </row>
    <row r="254" spans="1:1" x14ac:dyDescent="0.35">
      <c r="A254" s="51" t="s">
        <v>1409</v>
      </c>
    </row>
    <row r="255" spans="1:1" x14ac:dyDescent="0.35">
      <c r="A255" s="51" t="s">
        <v>1410</v>
      </c>
    </row>
    <row r="256" spans="1:1" x14ac:dyDescent="0.35">
      <c r="A256" s="51" t="s">
        <v>1411</v>
      </c>
    </row>
    <row r="257" spans="1:1" x14ac:dyDescent="0.35">
      <c r="A257" s="51" t="s">
        <v>1412</v>
      </c>
    </row>
    <row r="258" spans="1:1" x14ac:dyDescent="0.35">
      <c r="A258" s="51" t="s">
        <v>1413</v>
      </c>
    </row>
    <row r="259" spans="1:1" x14ac:dyDescent="0.35">
      <c r="A259" s="51" t="s">
        <v>1414</v>
      </c>
    </row>
    <row r="260" spans="1:1" x14ac:dyDescent="0.35">
      <c r="A260" s="51" t="s">
        <v>1415</v>
      </c>
    </row>
    <row r="261" spans="1:1" x14ac:dyDescent="0.35">
      <c r="A261" s="51" t="s">
        <v>1416</v>
      </c>
    </row>
    <row r="262" spans="1:1" x14ac:dyDescent="0.35">
      <c r="A262" s="51" t="s">
        <v>1417</v>
      </c>
    </row>
    <row r="263" spans="1:1" x14ac:dyDescent="0.35">
      <c r="A263" s="51" t="s">
        <v>2777</v>
      </c>
    </row>
    <row r="264" spans="1:1" x14ac:dyDescent="0.35">
      <c r="A264" s="51" t="s">
        <v>2777</v>
      </c>
    </row>
    <row r="265" spans="1:1" x14ac:dyDescent="0.35">
      <c r="A265" s="51" t="s">
        <v>1394</v>
      </c>
    </row>
    <row r="266" spans="1:1" x14ac:dyDescent="0.35">
      <c r="A266" s="51" t="s">
        <v>1399</v>
      </c>
    </row>
    <row r="267" spans="1:1" x14ac:dyDescent="0.35">
      <c r="A267" s="51" t="s">
        <v>2733</v>
      </c>
    </row>
    <row r="268" spans="1:1" x14ac:dyDescent="0.35">
      <c r="A268" s="51" t="s">
        <v>1395</v>
      </c>
    </row>
    <row r="269" spans="1:1" x14ac:dyDescent="0.35">
      <c r="A269" s="72" t="s">
        <v>1398</v>
      </c>
    </row>
    <row r="270" spans="1:1" x14ac:dyDescent="0.35">
      <c r="A270" s="51" t="s">
        <v>1418</v>
      </c>
    </row>
    <row r="271" spans="1:1" x14ac:dyDescent="0.35">
      <c r="A271" s="51" t="s">
        <v>1419</v>
      </c>
    </row>
    <row r="272" spans="1:1" x14ac:dyDescent="0.35">
      <c r="A272" s="51" t="s">
        <v>1420</v>
      </c>
    </row>
    <row r="273" spans="1:1" x14ac:dyDescent="0.35">
      <c r="A273" s="51" t="s">
        <v>1982</v>
      </c>
    </row>
    <row r="274" spans="1:1" x14ac:dyDescent="0.35">
      <c r="A274" s="51" t="s">
        <v>1421</v>
      </c>
    </row>
    <row r="275" spans="1:1" x14ac:dyDescent="0.35">
      <c r="A275" s="51" t="s">
        <v>1422</v>
      </c>
    </row>
    <row r="276" spans="1:1" x14ac:dyDescent="0.35">
      <c r="A276" s="51" t="s">
        <v>1423</v>
      </c>
    </row>
    <row r="277" spans="1:1" x14ac:dyDescent="0.35">
      <c r="A277" s="51" t="s">
        <v>1424</v>
      </c>
    </row>
    <row r="278" spans="1:1" x14ac:dyDescent="0.35">
      <c r="A278" s="51" t="s">
        <v>1439</v>
      </c>
    </row>
    <row r="279" spans="1:1" x14ac:dyDescent="0.35">
      <c r="A279" s="52" t="s">
        <v>4251</v>
      </c>
    </row>
    <row r="280" spans="1:1" x14ac:dyDescent="0.35">
      <c r="A280" s="52" t="s">
        <v>4261</v>
      </c>
    </row>
    <row r="281" spans="1:1" x14ac:dyDescent="0.35">
      <c r="A281" s="51" t="s">
        <v>1425</v>
      </c>
    </row>
    <row r="282" spans="1:1" x14ac:dyDescent="0.35">
      <c r="A282" s="51" t="s">
        <v>1426</v>
      </c>
    </row>
    <row r="283" spans="1:1" x14ac:dyDescent="0.35">
      <c r="A283" s="51" t="s">
        <v>1427</v>
      </c>
    </row>
    <row r="284" spans="1:1" x14ac:dyDescent="0.35">
      <c r="A284" s="51" t="s">
        <v>1428</v>
      </c>
    </row>
    <row r="285" spans="1:1" x14ac:dyDescent="0.35">
      <c r="A285" s="51" t="s">
        <v>1429</v>
      </c>
    </row>
    <row r="286" spans="1:1" x14ac:dyDescent="0.35">
      <c r="A286" s="51" t="s">
        <v>1430</v>
      </c>
    </row>
    <row r="287" spans="1:1" x14ac:dyDescent="0.35">
      <c r="A287" s="51" t="s">
        <v>1431</v>
      </c>
    </row>
    <row r="288" spans="1:1" x14ac:dyDescent="0.35">
      <c r="A288" s="51" t="s">
        <v>1432</v>
      </c>
    </row>
    <row r="289" spans="1:1" x14ac:dyDescent="0.35">
      <c r="A289" s="51" t="s">
        <v>1433</v>
      </c>
    </row>
    <row r="290" spans="1:1" x14ac:dyDescent="0.35">
      <c r="A290" s="51" t="s">
        <v>1434</v>
      </c>
    </row>
    <row r="291" spans="1:1" x14ac:dyDescent="0.35">
      <c r="A291" s="51" t="s">
        <v>1435</v>
      </c>
    </row>
    <row r="292" spans="1:1" x14ac:dyDescent="0.35">
      <c r="A292" s="51" t="s">
        <v>1438</v>
      </c>
    </row>
    <row r="293" spans="1:1" x14ac:dyDescent="0.35">
      <c r="A293" s="51" t="s">
        <v>1437</v>
      </c>
    </row>
    <row r="294" spans="1:1" x14ac:dyDescent="0.35">
      <c r="A294" s="51" t="s">
        <v>1436</v>
      </c>
    </row>
    <row r="295" spans="1:1" x14ac:dyDescent="0.35">
      <c r="A295" s="51" t="s">
        <v>1440</v>
      </c>
    </row>
    <row r="296" spans="1:1" x14ac:dyDescent="0.35">
      <c r="A296" s="51" t="s">
        <v>1441</v>
      </c>
    </row>
    <row r="297" spans="1:1" x14ac:dyDescent="0.35">
      <c r="A297" s="51" t="s">
        <v>1442</v>
      </c>
    </row>
    <row r="298" spans="1:1" x14ac:dyDescent="0.35">
      <c r="A298" s="51" t="s">
        <v>1443</v>
      </c>
    </row>
    <row r="299" spans="1:1" x14ac:dyDescent="0.35">
      <c r="A299" s="51" t="s">
        <v>1364</v>
      </c>
    </row>
    <row r="300" spans="1:1" ht="29" x14ac:dyDescent="0.35">
      <c r="A300" s="51" t="s">
        <v>1397</v>
      </c>
    </row>
    <row r="301" spans="1:1" x14ac:dyDescent="0.35">
      <c r="A301" s="51" t="s">
        <v>1396</v>
      </c>
    </row>
    <row r="302" spans="1:1" x14ac:dyDescent="0.35">
      <c r="A302" s="51" t="s">
        <v>1444</v>
      </c>
    </row>
    <row r="303" spans="1:1" x14ac:dyDescent="0.35">
      <c r="A303" s="51" t="s">
        <v>1445</v>
      </c>
    </row>
    <row r="304" spans="1:1" x14ac:dyDescent="0.35">
      <c r="A304" s="51" t="s">
        <v>1446</v>
      </c>
    </row>
    <row r="305" spans="1:1" x14ac:dyDescent="0.35">
      <c r="A305" s="51" t="s">
        <v>1447</v>
      </c>
    </row>
    <row r="306" spans="1:1" x14ac:dyDescent="0.35">
      <c r="A306" s="51" t="s">
        <v>1448</v>
      </c>
    </row>
    <row r="307" spans="1:1" x14ac:dyDescent="0.35">
      <c r="A307" s="52" t="s">
        <v>3837</v>
      </c>
    </row>
    <row r="308" spans="1:1" x14ac:dyDescent="0.35">
      <c r="A308" s="52" t="s">
        <v>3838</v>
      </c>
    </row>
    <row r="309" spans="1:1" x14ac:dyDescent="0.35">
      <c r="A309" s="51" t="s">
        <v>1449</v>
      </c>
    </row>
    <row r="310" spans="1:1" x14ac:dyDescent="0.35">
      <c r="A310" s="51" t="s">
        <v>1450</v>
      </c>
    </row>
    <row r="311" spans="1:1" x14ac:dyDescent="0.35">
      <c r="A311" s="52" t="str">
        <f>[4]Sheet1!H15</f>
        <v>P25 APX 6500</v>
      </c>
    </row>
    <row r="312" spans="1:1" x14ac:dyDescent="0.35">
      <c r="A312" s="52" t="str">
        <f>[4]Sheet1!H14</f>
        <v>P25 GTR 8000</v>
      </c>
    </row>
    <row r="313" spans="1:1" x14ac:dyDescent="0.35">
      <c r="A313" s="52" t="s">
        <v>4253</v>
      </c>
    </row>
    <row r="314" spans="1:1" x14ac:dyDescent="0.35">
      <c r="A314" s="51" t="s">
        <v>1451</v>
      </c>
    </row>
    <row r="315" spans="1:1" x14ac:dyDescent="0.35">
      <c r="A315" s="51" t="s">
        <v>1452</v>
      </c>
    </row>
    <row r="316" spans="1:1" x14ac:dyDescent="0.35">
      <c r="A316" s="51" t="s">
        <v>1453</v>
      </c>
    </row>
    <row r="317" spans="1:1" x14ac:dyDescent="0.35">
      <c r="A317" s="51" t="s">
        <v>1454</v>
      </c>
    </row>
    <row r="318" spans="1:1" x14ac:dyDescent="0.35">
      <c r="A318" s="51" t="s">
        <v>1455</v>
      </c>
    </row>
    <row r="319" spans="1:1" x14ac:dyDescent="0.35">
      <c r="A319" s="49" t="s">
        <v>2825</v>
      </c>
    </row>
    <row r="320" spans="1:1" x14ac:dyDescent="0.35">
      <c r="A320" s="51" t="s">
        <v>1456</v>
      </c>
    </row>
    <row r="321" spans="1:1" x14ac:dyDescent="0.35">
      <c r="A321" s="51" t="s">
        <v>1457</v>
      </c>
    </row>
    <row r="322" spans="1:1" x14ac:dyDescent="0.35">
      <c r="A322" s="51" t="s">
        <v>1458</v>
      </c>
    </row>
    <row r="323" spans="1:1" x14ac:dyDescent="0.35">
      <c r="A323" s="51" t="s">
        <v>1459</v>
      </c>
    </row>
    <row r="324" spans="1:1" x14ac:dyDescent="0.35">
      <c r="A324" s="51" t="s">
        <v>1460</v>
      </c>
    </row>
    <row r="325" spans="1:1" x14ac:dyDescent="0.35">
      <c r="A325" s="51" t="s">
        <v>1461</v>
      </c>
    </row>
    <row r="326" spans="1:1" x14ac:dyDescent="0.35">
      <c r="A326" s="51" t="s">
        <v>1462</v>
      </c>
    </row>
    <row r="327" spans="1:1" x14ac:dyDescent="0.35">
      <c r="A327" s="51" t="s">
        <v>1463</v>
      </c>
    </row>
    <row r="328" spans="1:1" x14ac:dyDescent="0.35">
      <c r="A328" s="51" t="s">
        <v>2947</v>
      </c>
    </row>
    <row r="329" spans="1:1" x14ac:dyDescent="0.35">
      <c r="A329" s="51" t="s">
        <v>1464</v>
      </c>
    </row>
    <row r="330" spans="1:1" x14ac:dyDescent="0.35">
      <c r="A330" s="51" t="s">
        <v>1465</v>
      </c>
    </row>
    <row r="331" spans="1:1" x14ac:dyDescent="0.35">
      <c r="A331" s="51" t="s">
        <v>1466</v>
      </c>
    </row>
    <row r="332" spans="1:1" x14ac:dyDescent="0.35">
      <c r="A332" s="51" t="s">
        <v>1467</v>
      </c>
    </row>
    <row r="333" spans="1:1" x14ac:dyDescent="0.35">
      <c r="A333" s="51" t="s">
        <v>1468</v>
      </c>
    </row>
    <row r="334" spans="1:1" x14ac:dyDescent="0.35">
      <c r="A334" s="51" t="s">
        <v>1469</v>
      </c>
    </row>
    <row r="335" spans="1:1" x14ac:dyDescent="0.35">
      <c r="A335" s="52" t="s">
        <v>4103</v>
      </c>
    </row>
    <row r="336" spans="1:1" x14ac:dyDescent="0.35">
      <c r="A336" s="52" t="s">
        <v>4103</v>
      </c>
    </row>
    <row r="337" spans="1:1" x14ac:dyDescent="0.35">
      <c r="A337" s="52" t="str">
        <f>[8]Sheet1!H31</f>
        <v>RADWIN 2000 E RW-2U50-E2MM</v>
      </c>
    </row>
    <row r="338" spans="1:1" x14ac:dyDescent="0.35">
      <c r="A338" s="51" t="s">
        <v>1470</v>
      </c>
    </row>
    <row r="339" spans="1:1" x14ac:dyDescent="0.35">
      <c r="A339" s="52" t="s">
        <v>4459</v>
      </c>
    </row>
    <row r="340" spans="1:1" x14ac:dyDescent="0.35">
      <c r="A340" s="52" t="s">
        <v>4562</v>
      </c>
    </row>
    <row r="341" spans="1:1" x14ac:dyDescent="0.35">
      <c r="A341" s="51" t="s">
        <v>2180</v>
      </c>
    </row>
    <row r="342" spans="1:1" x14ac:dyDescent="0.35">
      <c r="A342" s="51" t="s">
        <v>1935</v>
      </c>
    </row>
    <row r="343" spans="1:1" x14ac:dyDescent="0.35">
      <c r="A343" s="52" t="s">
        <v>4260</v>
      </c>
    </row>
    <row r="344" spans="1:1" x14ac:dyDescent="0.35">
      <c r="A344" s="52" t="s">
        <v>4257</v>
      </c>
    </row>
    <row r="345" spans="1:1" x14ac:dyDescent="0.35">
      <c r="A345" s="51" t="s">
        <v>2151</v>
      </c>
    </row>
    <row r="346" spans="1:1" x14ac:dyDescent="0.35">
      <c r="A346" s="51" t="s">
        <v>1471</v>
      </c>
    </row>
    <row r="347" spans="1:1" x14ac:dyDescent="0.35">
      <c r="A347" s="51" t="s">
        <v>1472</v>
      </c>
    </row>
    <row r="348" spans="1:1" x14ac:dyDescent="0.35">
      <c r="A348" s="51" t="s">
        <v>1473</v>
      </c>
    </row>
    <row r="349" spans="1:1" x14ac:dyDescent="0.35">
      <c r="A349" s="51" t="s">
        <v>1474</v>
      </c>
    </row>
    <row r="350" spans="1:1" x14ac:dyDescent="0.35">
      <c r="A350" s="51" t="s">
        <v>1475</v>
      </c>
    </row>
    <row r="351" spans="1:1" x14ac:dyDescent="0.35">
      <c r="A351" s="51" t="s">
        <v>1476</v>
      </c>
    </row>
    <row r="352" spans="1:1" x14ac:dyDescent="0.35">
      <c r="A352" s="51" t="s">
        <v>1477</v>
      </c>
    </row>
    <row r="353" spans="1:1" x14ac:dyDescent="0.35">
      <c r="A353" s="51" t="s">
        <v>1478</v>
      </c>
    </row>
    <row r="354" spans="1:1" x14ac:dyDescent="0.35">
      <c r="A354" s="52" t="s">
        <v>3839</v>
      </c>
    </row>
    <row r="355" spans="1:1" x14ac:dyDescent="0.35">
      <c r="A355" s="51" t="s">
        <v>3486</v>
      </c>
    </row>
    <row r="356" spans="1:1" x14ac:dyDescent="0.35">
      <c r="A356" s="51" t="s">
        <v>3476</v>
      </c>
    </row>
    <row r="357" spans="1:1" x14ac:dyDescent="0.35">
      <c r="A357" s="52" t="str">
        <f>[8]Sheet1!H30</f>
        <v>SIMOCO SDM 600</v>
      </c>
    </row>
    <row r="358" spans="1:1" x14ac:dyDescent="0.35">
      <c r="A358" s="52" t="s">
        <v>4530</v>
      </c>
    </row>
    <row r="359" spans="1:1" x14ac:dyDescent="0.35">
      <c r="A359" s="52" t="s">
        <v>4501</v>
      </c>
    </row>
    <row r="360" spans="1:1" x14ac:dyDescent="0.35">
      <c r="A360" s="51" t="s">
        <v>1479</v>
      </c>
    </row>
    <row r="361" spans="1:1" x14ac:dyDescent="0.35">
      <c r="A361" s="51" t="s">
        <v>1480</v>
      </c>
    </row>
    <row r="362" spans="1:1" x14ac:dyDescent="0.35">
      <c r="A362" s="51" t="s">
        <v>1481</v>
      </c>
    </row>
    <row r="363" spans="1:1" x14ac:dyDescent="0.35">
      <c r="A363" s="51" t="s">
        <v>1482</v>
      </c>
    </row>
    <row r="364" spans="1:1" x14ac:dyDescent="0.35">
      <c r="A364" s="51" t="s">
        <v>1483</v>
      </c>
    </row>
    <row r="365" spans="1:1" x14ac:dyDescent="0.35">
      <c r="A365" s="51" t="s">
        <v>1487</v>
      </c>
    </row>
    <row r="366" spans="1:1" x14ac:dyDescent="0.35">
      <c r="A366" s="51" t="s">
        <v>1484</v>
      </c>
    </row>
    <row r="367" spans="1:1" x14ac:dyDescent="0.35">
      <c r="A367" s="51" t="s">
        <v>1485</v>
      </c>
    </row>
    <row r="368" spans="1:1" x14ac:dyDescent="0.35">
      <c r="A368" s="51" t="s">
        <v>1486</v>
      </c>
    </row>
    <row r="369" spans="1:1" x14ac:dyDescent="0.35">
      <c r="A369" s="51" t="s">
        <v>1488</v>
      </c>
    </row>
    <row r="370" spans="1:1" x14ac:dyDescent="0.35">
      <c r="A370" s="51" t="s">
        <v>1489</v>
      </c>
    </row>
    <row r="371" spans="1:1" x14ac:dyDescent="0.35">
      <c r="A371" s="51" t="s">
        <v>1490</v>
      </c>
    </row>
    <row r="372" spans="1:1" x14ac:dyDescent="0.35">
      <c r="A372" s="51" t="s">
        <v>1492</v>
      </c>
    </row>
    <row r="373" spans="1:1" x14ac:dyDescent="0.35">
      <c r="A373" s="51" t="s">
        <v>1491</v>
      </c>
    </row>
    <row r="374" spans="1:1" x14ac:dyDescent="0.35">
      <c r="A374" s="51" t="s">
        <v>1493</v>
      </c>
    </row>
    <row r="375" spans="1:1" x14ac:dyDescent="0.35">
      <c r="A375" s="51" t="s">
        <v>1494</v>
      </c>
    </row>
    <row r="376" spans="1:1" x14ac:dyDescent="0.35">
      <c r="A376" s="51" t="s">
        <v>1495</v>
      </c>
    </row>
    <row r="377" spans="1:1" x14ac:dyDescent="0.35">
      <c r="A377" s="51" t="s">
        <v>1496</v>
      </c>
    </row>
    <row r="378" spans="1:1" x14ac:dyDescent="0.35">
      <c r="A378" s="51" t="s">
        <v>1497</v>
      </c>
    </row>
    <row r="379" spans="1:1" x14ac:dyDescent="0.35">
      <c r="A379" s="52" t="s">
        <v>2132</v>
      </c>
    </row>
    <row r="380" spans="1:1" x14ac:dyDescent="0.35">
      <c r="A380" s="51" t="s">
        <v>1498</v>
      </c>
    </row>
    <row r="381" spans="1:1" x14ac:dyDescent="0.35">
      <c r="A381" s="52" t="s">
        <v>4258</v>
      </c>
    </row>
    <row r="382" spans="1:1" x14ac:dyDescent="0.35">
      <c r="A382" s="52" t="s">
        <v>4266</v>
      </c>
    </row>
    <row r="383" spans="1:1" x14ac:dyDescent="0.35">
      <c r="A383" s="51" t="s">
        <v>1499</v>
      </c>
    </row>
    <row r="384" spans="1:1" x14ac:dyDescent="0.35">
      <c r="A384" s="51" t="s">
        <v>1500</v>
      </c>
    </row>
    <row r="385" spans="1:1" x14ac:dyDescent="0.35">
      <c r="A385" s="51" t="s">
        <v>2955</v>
      </c>
    </row>
    <row r="386" spans="1:1" x14ac:dyDescent="0.35">
      <c r="A386" s="52" t="str">
        <f>[12]Sheet1!H13</f>
        <v>UBIQUITI AF60 SERIES</v>
      </c>
    </row>
    <row r="387" spans="1:1" x14ac:dyDescent="0.35">
      <c r="A387" s="52" t="str">
        <f>[12]Sheet1!H14</f>
        <v>UBIQUITI AF60 SERIES</v>
      </c>
    </row>
    <row r="388" spans="1:1" x14ac:dyDescent="0.35">
      <c r="A388" s="51" t="s">
        <v>1501</v>
      </c>
    </row>
    <row r="389" spans="1:1" x14ac:dyDescent="0.35">
      <c r="A389" s="51" t="s">
        <v>1502</v>
      </c>
    </row>
    <row r="390" spans="1:1" x14ac:dyDescent="0.35">
      <c r="A390" s="51" t="s">
        <v>1503</v>
      </c>
    </row>
    <row r="391" spans="1:1" x14ac:dyDescent="0.35">
      <c r="A391" s="51" t="s">
        <v>1504</v>
      </c>
    </row>
    <row r="392" spans="1:1" x14ac:dyDescent="0.35">
      <c r="A392" s="51" t="s">
        <v>1505</v>
      </c>
    </row>
    <row r="393" spans="1:1" x14ac:dyDescent="0.35">
      <c r="A393" s="51" t="s">
        <v>1506</v>
      </c>
    </row>
    <row r="394" spans="1:1" x14ac:dyDescent="0.35">
      <c r="A394" s="51" t="s">
        <v>1507</v>
      </c>
    </row>
    <row r="395" spans="1:1" x14ac:dyDescent="0.35">
      <c r="A395" s="51" t="s">
        <v>1508</v>
      </c>
    </row>
    <row r="396" spans="1:1" x14ac:dyDescent="0.35">
      <c r="A396" s="51" t="s">
        <v>1509</v>
      </c>
    </row>
    <row r="397" spans="1:1" x14ac:dyDescent="0.35">
      <c r="A397" s="51" t="s">
        <v>1511</v>
      </c>
    </row>
    <row r="398" spans="1:1" x14ac:dyDescent="0.35">
      <c r="A398" s="51" t="s">
        <v>1510</v>
      </c>
    </row>
    <row r="399" spans="1:1" x14ac:dyDescent="0.35">
      <c r="A399" s="51" t="s">
        <v>1514</v>
      </c>
    </row>
    <row r="400" spans="1:1" x14ac:dyDescent="0.35">
      <c r="A400" s="73" t="s">
        <v>1984</v>
      </c>
    </row>
    <row r="401" spans="1:1" x14ac:dyDescent="0.35">
      <c r="A401" s="73" t="s">
        <v>1985</v>
      </c>
    </row>
    <row r="402" spans="1:1" x14ac:dyDescent="0.35">
      <c r="A402" s="73" t="s">
        <v>1983</v>
      </c>
    </row>
    <row r="403" spans="1:1" x14ac:dyDescent="0.35">
      <c r="A403" s="51" t="s">
        <v>1513</v>
      </c>
    </row>
    <row r="404" spans="1:1" x14ac:dyDescent="0.35">
      <c r="A404" s="51" t="s">
        <v>1512</v>
      </c>
    </row>
    <row r="405" spans="1:1" x14ac:dyDescent="0.35">
      <c r="A405" s="51" t="s">
        <v>2317</v>
      </c>
    </row>
    <row r="406" spans="1:1" x14ac:dyDescent="0.35">
      <c r="A406" s="52" t="s">
        <v>3880</v>
      </c>
    </row>
    <row r="407" spans="1:1" x14ac:dyDescent="0.35">
      <c r="A407" s="51" t="s">
        <v>1515</v>
      </c>
    </row>
    <row r="408" spans="1:1" x14ac:dyDescent="0.35">
      <c r="A408" s="51" t="s">
        <v>1516</v>
      </c>
    </row>
    <row r="409" spans="1:1" x14ac:dyDescent="0.35">
      <c r="A409" s="51" t="s">
        <v>1517</v>
      </c>
    </row>
    <row r="410" spans="1:1" x14ac:dyDescent="0.35">
      <c r="A410" s="51" t="s">
        <v>1518</v>
      </c>
    </row>
    <row r="411" spans="1:1" x14ac:dyDescent="0.35">
      <c r="A411" s="51" t="s">
        <v>4114</v>
      </c>
    </row>
    <row r="412" spans="1:1" x14ac:dyDescent="0.35">
      <c r="A412" s="51" t="s">
        <v>4115</v>
      </c>
    </row>
    <row r="413" spans="1:1" x14ac:dyDescent="0.35">
      <c r="A413" s="51" t="s">
        <v>4116</v>
      </c>
    </row>
    <row r="414" spans="1:1" x14ac:dyDescent="0.35">
      <c r="A414" s="51" t="s">
        <v>4117</v>
      </c>
    </row>
    <row r="415" spans="1:1" x14ac:dyDescent="0.35">
      <c r="A415" s="51" t="s">
        <v>4118</v>
      </c>
    </row>
    <row r="416" spans="1:1" x14ac:dyDescent="0.35">
      <c r="A416" s="51" t="s">
        <v>4119</v>
      </c>
    </row>
    <row r="417" spans="1:1" x14ac:dyDescent="0.35">
      <c r="A417" s="51" t="s">
        <v>4120</v>
      </c>
    </row>
    <row r="418" spans="1:1" x14ac:dyDescent="0.35">
      <c r="A418" s="51" t="s">
        <v>4121</v>
      </c>
    </row>
    <row r="419" spans="1:1" x14ac:dyDescent="0.35">
      <c r="A419" s="51" t="s">
        <v>4122</v>
      </c>
    </row>
    <row r="420" spans="1:1" x14ac:dyDescent="0.35">
      <c r="A420" s="51" t="s">
        <v>4123</v>
      </c>
    </row>
    <row r="421" spans="1:1" x14ac:dyDescent="0.35">
      <c r="A421" s="51" t="s">
        <v>4124</v>
      </c>
    </row>
    <row r="422" spans="1:1" x14ac:dyDescent="0.35">
      <c r="A422" s="51" t="s">
        <v>4125</v>
      </c>
    </row>
    <row r="423" spans="1:1" x14ac:dyDescent="0.35">
      <c r="A423" s="51" t="s">
        <v>4126</v>
      </c>
    </row>
    <row r="424" spans="1:1" x14ac:dyDescent="0.35">
      <c r="A424" s="51" t="s">
        <v>4127</v>
      </c>
    </row>
    <row r="425" spans="1:1" x14ac:dyDescent="0.35">
      <c r="A425" s="51" t="s">
        <v>4128</v>
      </c>
    </row>
    <row r="426" spans="1:1" x14ac:dyDescent="0.35">
      <c r="A426" s="51" t="s">
        <v>4129</v>
      </c>
    </row>
    <row r="427" spans="1:1" x14ac:dyDescent="0.35">
      <c r="A427" s="51" t="s">
        <v>4677</v>
      </c>
    </row>
    <row r="428" spans="1:1" x14ac:dyDescent="0.35">
      <c r="A428" s="51" t="s">
        <v>4678</v>
      </c>
    </row>
    <row r="429" spans="1:1" x14ac:dyDescent="0.35">
      <c r="A429" s="51" t="s">
        <v>4679</v>
      </c>
    </row>
  </sheetData>
  <sortState xmlns:xlrd2="http://schemas.microsoft.com/office/spreadsheetml/2017/richdata2" ref="A3:A429">
    <sortCondition ref="A429"/>
  </sortState>
  <phoneticPr fontId="20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48"/>
  <sheetViews>
    <sheetView topLeftCell="A296" workbookViewId="0">
      <selection activeCell="C8" sqref="C8"/>
    </sheetView>
  </sheetViews>
  <sheetFormatPr defaultColWidth="8.81640625" defaultRowHeight="14.5" x14ac:dyDescent="0.35"/>
  <cols>
    <col min="1" max="1" width="50.1796875" customWidth="1"/>
  </cols>
  <sheetData>
    <row r="1" spans="1:1" x14ac:dyDescent="0.35">
      <c r="A1" s="60" t="s">
        <v>2466</v>
      </c>
    </row>
    <row r="2" spans="1:1" x14ac:dyDescent="0.35">
      <c r="A2" s="56" t="s">
        <v>911</v>
      </c>
    </row>
    <row r="3" spans="1:1" x14ac:dyDescent="0.35">
      <c r="A3" s="56" t="s">
        <v>912</v>
      </c>
    </row>
    <row r="4" spans="1:1" x14ac:dyDescent="0.35">
      <c r="A4" s="56" t="s">
        <v>913</v>
      </c>
    </row>
    <row r="5" spans="1:1" x14ac:dyDescent="0.35">
      <c r="A5" s="56" t="s">
        <v>914</v>
      </c>
    </row>
    <row r="6" spans="1:1" x14ac:dyDescent="0.35">
      <c r="A6" s="56" t="s">
        <v>915</v>
      </c>
    </row>
    <row r="7" spans="1:1" x14ac:dyDescent="0.35">
      <c r="A7" s="56" t="s">
        <v>916</v>
      </c>
    </row>
    <row r="8" spans="1:1" x14ac:dyDescent="0.35">
      <c r="A8" s="56" t="s">
        <v>917</v>
      </c>
    </row>
    <row r="9" spans="1:1" x14ac:dyDescent="0.35">
      <c r="A9" s="56" t="s">
        <v>918</v>
      </c>
    </row>
    <row r="10" spans="1:1" x14ac:dyDescent="0.35">
      <c r="A10" s="56" t="s">
        <v>919</v>
      </c>
    </row>
    <row r="11" spans="1:1" x14ac:dyDescent="0.35">
      <c r="A11" s="56" t="s">
        <v>920</v>
      </c>
    </row>
    <row r="12" spans="1:1" x14ac:dyDescent="0.35">
      <c r="A12" s="56" t="s">
        <v>921</v>
      </c>
    </row>
    <row r="13" spans="1:1" x14ac:dyDescent="0.35">
      <c r="A13" s="56" t="s">
        <v>922</v>
      </c>
    </row>
    <row r="14" spans="1:1" x14ac:dyDescent="0.35">
      <c r="A14" s="56" t="s">
        <v>923</v>
      </c>
    </row>
    <row r="15" spans="1:1" ht="23.25" customHeight="1" x14ac:dyDescent="0.35">
      <c r="A15" s="56" t="s">
        <v>924</v>
      </c>
    </row>
    <row r="16" spans="1:1" x14ac:dyDescent="0.35">
      <c r="A16" s="56" t="s">
        <v>925</v>
      </c>
    </row>
    <row r="17" spans="1:1" x14ac:dyDescent="0.35">
      <c r="A17" s="56" t="s">
        <v>926</v>
      </c>
    </row>
    <row r="18" spans="1:1" x14ac:dyDescent="0.35">
      <c r="A18" s="56" t="s">
        <v>927</v>
      </c>
    </row>
    <row r="19" spans="1:1" x14ac:dyDescent="0.35">
      <c r="A19" s="56" t="s">
        <v>3116</v>
      </c>
    </row>
    <row r="20" spans="1:1" ht="21.75" customHeight="1" x14ac:dyDescent="0.35">
      <c r="A20" s="56" t="s">
        <v>928</v>
      </c>
    </row>
    <row r="21" spans="1:1" x14ac:dyDescent="0.35">
      <c r="A21" s="56" t="s">
        <v>930</v>
      </c>
    </row>
    <row r="22" spans="1:1" x14ac:dyDescent="0.35">
      <c r="A22" s="56" t="s">
        <v>931</v>
      </c>
    </row>
    <row r="23" spans="1:1" ht="29" x14ac:dyDescent="0.35">
      <c r="A23" s="56" t="s">
        <v>929</v>
      </c>
    </row>
    <row r="24" spans="1:1" ht="29" x14ac:dyDescent="0.35">
      <c r="A24" s="56" t="s">
        <v>932</v>
      </c>
    </row>
    <row r="25" spans="1:1" ht="29" x14ac:dyDescent="0.35">
      <c r="A25" s="56" t="s">
        <v>932</v>
      </c>
    </row>
    <row r="26" spans="1:1" x14ac:dyDescent="0.35">
      <c r="A26" s="56" t="s">
        <v>933</v>
      </c>
    </row>
    <row r="27" spans="1:1" x14ac:dyDescent="0.35">
      <c r="A27" s="56" t="s">
        <v>933</v>
      </c>
    </row>
    <row r="28" spans="1:1" x14ac:dyDescent="0.35">
      <c r="A28" s="56" t="s">
        <v>933</v>
      </c>
    </row>
    <row r="29" spans="1:1" x14ac:dyDescent="0.35">
      <c r="A29" s="56" t="s">
        <v>934</v>
      </c>
    </row>
    <row r="30" spans="1:1" x14ac:dyDescent="0.35">
      <c r="A30" s="56" t="s">
        <v>935</v>
      </c>
    </row>
    <row r="31" spans="1:1" x14ac:dyDescent="0.35">
      <c r="A31" s="56" t="s">
        <v>935</v>
      </c>
    </row>
    <row r="32" spans="1:1" x14ac:dyDescent="0.35">
      <c r="A32" s="56" t="s">
        <v>936</v>
      </c>
    </row>
    <row r="33" spans="1:1" x14ac:dyDescent="0.35">
      <c r="A33" s="56" t="s">
        <v>939</v>
      </c>
    </row>
    <row r="34" spans="1:1" ht="29" x14ac:dyDescent="0.35">
      <c r="A34" s="56" t="s">
        <v>941</v>
      </c>
    </row>
    <row r="35" spans="1:1" ht="29" x14ac:dyDescent="0.35">
      <c r="A35" s="56" t="s">
        <v>942</v>
      </c>
    </row>
    <row r="36" spans="1:1" x14ac:dyDescent="0.35">
      <c r="A36" s="56" t="s">
        <v>937</v>
      </c>
    </row>
    <row r="37" spans="1:1" x14ac:dyDescent="0.35">
      <c r="A37" s="56" t="s">
        <v>940</v>
      </c>
    </row>
    <row r="38" spans="1:1" x14ac:dyDescent="0.35">
      <c r="A38" s="56" t="s">
        <v>938</v>
      </c>
    </row>
    <row r="39" spans="1:1" x14ac:dyDescent="0.35">
      <c r="A39" s="56" t="s">
        <v>943</v>
      </c>
    </row>
    <row r="40" spans="1:1" x14ac:dyDescent="0.35">
      <c r="A40" s="56" t="s">
        <v>944</v>
      </c>
    </row>
    <row r="41" spans="1:1" x14ac:dyDescent="0.35">
      <c r="A41" s="56" t="s">
        <v>945</v>
      </c>
    </row>
    <row r="42" spans="1:1" x14ac:dyDescent="0.35">
      <c r="A42" s="56" t="s">
        <v>948</v>
      </c>
    </row>
    <row r="43" spans="1:1" x14ac:dyDescent="0.35">
      <c r="A43" s="56" t="s">
        <v>949</v>
      </c>
    </row>
    <row r="44" spans="1:1" x14ac:dyDescent="0.35">
      <c r="A44" s="82" t="s">
        <v>4262</v>
      </c>
    </row>
    <row r="45" spans="1:1" ht="29" x14ac:dyDescent="0.35">
      <c r="A45" s="56" t="s">
        <v>950</v>
      </c>
    </row>
    <row r="46" spans="1:1" x14ac:dyDescent="0.35">
      <c r="A46" s="56" t="s">
        <v>946</v>
      </c>
    </row>
    <row r="47" spans="1:1" x14ac:dyDescent="0.35">
      <c r="A47" s="56" t="s">
        <v>947</v>
      </c>
    </row>
    <row r="48" spans="1:1" x14ac:dyDescent="0.35">
      <c r="A48" s="56" t="s">
        <v>951</v>
      </c>
    </row>
    <row r="49" spans="1:1" x14ac:dyDescent="0.35">
      <c r="A49" s="56" t="s">
        <v>952</v>
      </c>
    </row>
    <row r="50" spans="1:1" x14ac:dyDescent="0.35">
      <c r="A50" s="56" t="s">
        <v>953</v>
      </c>
    </row>
    <row r="51" spans="1:1" x14ac:dyDescent="0.35">
      <c r="A51" s="56" t="s">
        <v>954</v>
      </c>
    </row>
    <row r="52" spans="1:1" x14ac:dyDescent="0.35">
      <c r="A52" s="56" t="s">
        <v>955</v>
      </c>
    </row>
    <row r="53" spans="1:1" ht="46.5" x14ac:dyDescent="0.35">
      <c r="A53" s="83" t="s">
        <v>2191</v>
      </c>
    </row>
    <row r="54" spans="1:1" x14ac:dyDescent="0.35">
      <c r="A54" s="56" t="s">
        <v>956</v>
      </c>
    </row>
    <row r="55" spans="1:1" x14ac:dyDescent="0.35">
      <c r="A55" s="56" t="s">
        <v>957</v>
      </c>
    </row>
    <row r="56" spans="1:1" x14ac:dyDescent="0.35">
      <c r="A56" s="56" t="s">
        <v>958</v>
      </c>
    </row>
    <row r="57" spans="1:1" x14ac:dyDescent="0.35">
      <c r="A57" s="56" t="s">
        <v>960</v>
      </c>
    </row>
    <row r="58" spans="1:1" x14ac:dyDescent="0.35">
      <c r="A58" s="56" t="s">
        <v>959</v>
      </c>
    </row>
    <row r="59" spans="1:1" x14ac:dyDescent="0.35">
      <c r="A59" s="56" t="s">
        <v>961</v>
      </c>
    </row>
    <row r="60" spans="1:1" x14ac:dyDescent="0.35">
      <c r="A60" s="56" t="s">
        <v>962</v>
      </c>
    </row>
    <row r="61" spans="1:1" x14ac:dyDescent="0.35">
      <c r="A61" s="56" t="s">
        <v>963</v>
      </c>
    </row>
    <row r="62" spans="1:1" x14ac:dyDescent="0.35">
      <c r="A62" s="56" t="s">
        <v>964</v>
      </c>
    </row>
    <row r="63" spans="1:1" x14ac:dyDescent="0.35">
      <c r="A63" s="56" t="s">
        <v>576</v>
      </c>
    </row>
    <row r="64" spans="1:1" x14ac:dyDescent="0.35">
      <c r="A64" s="56" t="s">
        <v>965</v>
      </c>
    </row>
    <row r="65" spans="1:1" x14ac:dyDescent="0.35">
      <c r="A65" s="56" t="s">
        <v>966</v>
      </c>
    </row>
    <row r="66" spans="1:1" x14ac:dyDescent="0.35">
      <c r="A66" s="56" t="s">
        <v>1859</v>
      </c>
    </row>
    <row r="67" spans="1:1" x14ac:dyDescent="0.35">
      <c r="A67" s="56" t="s">
        <v>967</v>
      </c>
    </row>
    <row r="68" spans="1:1" x14ac:dyDescent="0.35">
      <c r="A68" s="56" t="s">
        <v>968</v>
      </c>
    </row>
    <row r="69" spans="1:1" x14ac:dyDescent="0.35">
      <c r="A69" s="56" t="s">
        <v>969</v>
      </c>
    </row>
    <row r="70" spans="1:1" x14ac:dyDescent="0.35">
      <c r="A70" s="56" t="s">
        <v>970</v>
      </c>
    </row>
    <row r="71" spans="1:1" x14ac:dyDescent="0.35">
      <c r="A71" s="56" t="s">
        <v>971</v>
      </c>
    </row>
    <row r="72" spans="1:1" x14ac:dyDescent="0.35">
      <c r="A72" s="56" t="s">
        <v>972</v>
      </c>
    </row>
    <row r="73" spans="1:1" x14ac:dyDescent="0.35">
      <c r="A73" s="56" t="s">
        <v>973</v>
      </c>
    </row>
    <row r="74" spans="1:1" x14ac:dyDescent="0.35">
      <c r="A74" s="56" t="s">
        <v>974</v>
      </c>
    </row>
    <row r="75" spans="1:1" x14ac:dyDescent="0.35">
      <c r="A75" s="56" t="s">
        <v>975</v>
      </c>
    </row>
    <row r="76" spans="1:1" x14ac:dyDescent="0.35">
      <c r="A76" s="56" t="s">
        <v>976</v>
      </c>
    </row>
    <row r="77" spans="1:1" x14ac:dyDescent="0.35">
      <c r="A77" s="56" t="s">
        <v>977</v>
      </c>
    </row>
    <row r="78" spans="1:1" x14ac:dyDescent="0.35">
      <c r="A78" s="56" t="s">
        <v>978</v>
      </c>
    </row>
    <row r="79" spans="1:1" x14ac:dyDescent="0.35">
      <c r="A79" s="56" t="s">
        <v>979</v>
      </c>
    </row>
    <row r="80" spans="1:1" x14ac:dyDescent="0.35">
      <c r="A80" s="56" t="s">
        <v>980</v>
      </c>
    </row>
    <row r="81" spans="1:1" x14ac:dyDescent="0.35">
      <c r="A81" s="56" t="s">
        <v>981</v>
      </c>
    </row>
    <row r="82" spans="1:1" x14ac:dyDescent="0.35">
      <c r="A82" s="56" t="s">
        <v>983</v>
      </c>
    </row>
    <row r="83" spans="1:1" ht="18.75" customHeight="1" x14ac:dyDescent="0.35">
      <c r="A83" s="56" t="s">
        <v>982</v>
      </c>
    </row>
    <row r="84" spans="1:1" x14ac:dyDescent="0.35">
      <c r="A84" s="56" t="s">
        <v>984</v>
      </c>
    </row>
    <row r="85" spans="1:1" x14ac:dyDescent="0.35">
      <c r="A85" s="56" t="s">
        <v>985</v>
      </c>
    </row>
    <row r="86" spans="1:1" x14ac:dyDescent="0.35">
      <c r="A86" s="56" t="s">
        <v>986</v>
      </c>
    </row>
    <row r="87" spans="1:1" x14ac:dyDescent="0.35">
      <c r="A87" s="56" t="s">
        <v>987</v>
      </c>
    </row>
    <row r="88" spans="1:1" x14ac:dyDescent="0.35">
      <c r="A88" s="56" t="s">
        <v>988</v>
      </c>
    </row>
    <row r="89" spans="1:1" ht="16.5" x14ac:dyDescent="0.35">
      <c r="A89" s="79" t="s">
        <v>4662</v>
      </c>
    </row>
    <row r="90" spans="1:1" x14ac:dyDescent="0.35">
      <c r="A90" s="56" t="s">
        <v>989</v>
      </c>
    </row>
    <row r="91" spans="1:1" x14ac:dyDescent="0.35">
      <c r="A91" s="56" t="s">
        <v>990</v>
      </c>
    </row>
    <row r="92" spans="1:1" x14ac:dyDescent="0.35">
      <c r="A92" s="56" t="s">
        <v>991</v>
      </c>
    </row>
    <row r="93" spans="1:1" x14ac:dyDescent="0.35">
      <c r="A93" s="56" t="s">
        <v>992</v>
      </c>
    </row>
    <row r="94" spans="1:1" x14ac:dyDescent="0.35">
      <c r="A94" s="56" t="s">
        <v>993</v>
      </c>
    </row>
    <row r="95" spans="1:1" x14ac:dyDescent="0.35">
      <c r="A95" s="56" t="s">
        <v>1010</v>
      </c>
    </row>
    <row r="96" spans="1:1" ht="29" x14ac:dyDescent="0.35">
      <c r="A96" s="56" t="s">
        <v>995</v>
      </c>
    </row>
    <row r="97" spans="1:1" ht="29" x14ac:dyDescent="0.35">
      <c r="A97" s="56" t="s">
        <v>1001</v>
      </c>
    </row>
    <row r="98" spans="1:1" ht="29" x14ac:dyDescent="0.35">
      <c r="A98" s="56" t="s">
        <v>1000</v>
      </c>
    </row>
    <row r="99" spans="1:1" ht="29" x14ac:dyDescent="0.35">
      <c r="A99" s="56" t="s">
        <v>998</v>
      </c>
    </row>
    <row r="100" spans="1:1" ht="29" x14ac:dyDescent="0.35">
      <c r="A100" s="56" t="s">
        <v>996</v>
      </c>
    </row>
    <row r="101" spans="1:1" ht="29" x14ac:dyDescent="0.35">
      <c r="A101" s="56" t="s">
        <v>997</v>
      </c>
    </row>
    <row r="102" spans="1:1" ht="29" x14ac:dyDescent="0.35">
      <c r="A102" s="56" t="s">
        <v>1014</v>
      </c>
    </row>
    <row r="103" spans="1:1" ht="29" x14ac:dyDescent="0.35">
      <c r="A103" s="56" t="s">
        <v>1013</v>
      </c>
    </row>
    <row r="104" spans="1:1" x14ac:dyDescent="0.35">
      <c r="A104" s="56" t="s">
        <v>1003</v>
      </c>
    </row>
    <row r="105" spans="1:1" x14ac:dyDescent="0.35">
      <c r="A105" s="56" t="s">
        <v>1004</v>
      </c>
    </row>
    <row r="106" spans="1:1" x14ac:dyDescent="0.35">
      <c r="A106" s="56" t="s">
        <v>1005</v>
      </c>
    </row>
    <row r="107" spans="1:1" x14ac:dyDescent="0.35">
      <c r="A107" s="56" t="s">
        <v>1006</v>
      </c>
    </row>
    <row r="108" spans="1:1" ht="29" x14ac:dyDescent="0.35">
      <c r="A108" s="56" t="s">
        <v>1002</v>
      </c>
    </row>
    <row r="109" spans="1:1" ht="29" x14ac:dyDescent="0.35">
      <c r="A109" s="56" t="s">
        <v>1008</v>
      </c>
    </row>
    <row r="110" spans="1:1" ht="29" x14ac:dyDescent="0.35">
      <c r="A110" s="56" t="s">
        <v>999</v>
      </c>
    </row>
    <row r="111" spans="1:1" ht="29" x14ac:dyDescent="0.35">
      <c r="A111" s="56" t="s">
        <v>1007</v>
      </c>
    </row>
    <row r="112" spans="1:1" ht="29" x14ac:dyDescent="0.35">
      <c r="A112" s="56" t="s">
        <v>994</v>
      </c>
    </row>
    <row r="113" spans="1:1" x14ac:dyDescent="0.35">
      <c r="A113" s="56" t="s">
        <v>1011</v>
      </c>
    </row>
    <row r="114" spans="1:1" x14ac:dyDescent="0.35">
      <c r="A114" s="56" t="s">
        <v>1012</v>
      </c>
    </row>
    <row r="115" spans="1:1" x14ac:dyDescent="0.35">
      <c r="A115" s="56" t="s">
        <v>1009</v>
      </c>
    </row>
    <row r="116" spans="1:1" x14ac:dyDescent="0.35">
      <c r="A116" s="56" t="s">
        <v>1015</v>
      </c>
    </row>
    <row r="117" spans="1:1" x14ac:dyDescent="0.35">
      <c r="A117" s="56" t="s">
        <v>1016</v>
      </c>
    </row>
    <row r="118" spans="1:1" x14ac:dyDescent="0.35">
      <c r="A118" s="56" t="s">
        <v>1017</v>
      </c>
    </row>
    <row r="119" spans="1:1" x14ac:dyDescent="0.35">
      <c r="A119" s="56" t="s">
        <v>1018</v>
      </c>
    </row>
    <row r="120" spans="1:1" x14ac:dyDescent="0.35">
      <c r="A120" s="56" t="s">
        <v>1019</v>
      </c>
    </row>
    <row r="121" spans="1:1" x14ac:dyDescent="0.35">
      <c r="A121" s="56" t="s">
        <v>1020</v>
      </c>
    </row>
    <row r="122" spans="1:1" x14ac:dyDescent="0.35">
      <c r="A122" s="56" t="s">
        <v>1021</v>
      </c>
    </row>
    <row r="123" spans="1:1" x14ac:dyDescent="0.35">
      <c r="A123" s="56" t="s">
        <v>1064</v>
      </c>
    </row>
    <row r="124" spans="1:1" x14ac:dyDescent="0.35">
      <c r="A124" s="56" t="s">
        <v>1063</v>
      </c>
    </row>
    <row r="125" spans="1:1" x14ac:dyDescent="0.35">
      <c r="A125" s="56" t="s">
        <v>1022</v>
      </c>
    </row>
    <row r="126" spans="1:1" x14ac:dyDescent="0.35">
      <c r="A126" s="56" t="s">
        <v>1023</v>
      </c>
    </row>
    <row r="127" spans="1:1" x14ac:dyDescent="0.35">
      <c r="A127" s="56" t="s">
        <v>1024</v>
      </c>
    </row>
    <row r="128" spans="1:1" x14ac:dyDescent="0.35">
      <c r="A128" s="56" t="s">
        <v>1025</v>
      </c>
    </row>
    <row r="129" spans="1:1" x14ac:dyDescent="0.35">
      <c r="A129" s="56" t="s">
        <v>1026</v>
      </c>
    </row>
    <row r="130" spans="1:1" x14ac:dyDescent="0.35">
      <c r="A130" s="56" t="s">
        <v>1027</v>
      </c>
    </row>
    <row r="131" spans="1:1" x14ac:dyDescent="0.35">
      <c r="A131" s="56" t="s">
        <v>1028</v>
      </c>
    </row>
    <row r="132" spans="1:1" x14ac:dyDescent="0.35">
      <c r="A132" s="56" t="s">
        <v>1029</v>
      </c>
    </row>
    <row r="133" spans="1:1" x14ac:dyDescent="0.35">
      <c r="A133" s="56" t="s">
        <v>1066</v>
      </c>
    </row>
    <row r="134" spans="1:1" x14ac:dyDescent="0.35">
      <c r="A134" s="56" t="s">
        <v>1065</v>
      </c>
    </row>
    <row r="135" spans="1:1" x14ac:dyDescent="0.35">
      <c r="A135" s="56" t="s">
        <v>1030</v>
      </c>
    </row>
    <row r="136" spans="1:1" x14ac:dyDescent="0.35">
      <c r="A136" s="56" t="s">
        <v>1030</v>
      </c>
    </row>
    <row r="137" spans="1:1" x14ac:dyDescent="0.35">
      <c r="A137" s="56" t="s">
        <v>1031</v>
      </c>
    </row>
    <row r="138" spans="1:1" x14ac:dyDescent="0.35">
      <c r="A138" s="56" t="s">
        <v>1032</v>
      </c>
    </row>
    <row r="139" spans="1:1" x14ac:dyDescent="0.35">
      <c r="A139" s="56" t="s">
        <v>1033</v>
      </c>
    </row>
    <row r="140" spans="1:1" x14ac:dyDescent="0.35">
      <c r="A140" s="82" t="s">
        <v>4263</v>
      </c>
    </row>
    <row r="141" spans="1:1" x14ac:dyDescent="0.35">
      <c r="A141" s="56" t="s">
        <v>1034</v>
      </c>
    </row>
    <row r="142" spans="1:1" x14ac:dyDescent="0.35">
      <c r="A142" s="56" t="s">
        <v>1035</v>
      </c>
    </row>
    <row r="143" spans="1:1" x14ac:dyDescent="0.35">
      <c r="A143" s="56" t="s">
        <v>1036</v>
      </c>
    </row>
    <row r="144" spans="1:1" x14ac:dyDescent="0.35">
      <c r="A144" s="56" t="s">
        <v>1037</v>
      </c>
    </row>
    <row r="145" spans="1:1" x14ac:dyDescent="0.35">
      <c r="A145" s="56" t="s">
        <v>1038</v>
      </c>
    </row>
    <row r="146" spans="1:1" x14ac:dyDescent="0.35">
      <c r="A146" s="56" t="s">
        <v>1039</v>
      </c>
    </row>
    <row r="147" spans="1:1" x14ac:dyDescent="0.35">
      <c r="A147" s="56" t="s">
        <v>1040</v>
      </c>
    </row>
    <row r="148" spans="1:1" x14ac:dyDescent="0.35">
      <c r="A148" s="56" t="s">
        <v>1041</v>
      </c>
    </row>
    <row r="149" spans="1:1" x14ac:dyDescent="0.35">
      <c r="A149" s="56" t="s">
        <v>1041</v>
      </c>
    </row>
    <row r="150" spans="1:1" x14ac:dyDescent="0.35">
      <c r="A150" s="56" t="s">
        <v>1042</v>
      </c>
    </row>
    <row r="151" spans="1:1" x14ac:dyDescent="0.35">
      <c r="A151" s="56" t="s">
        <v>1043</v>
      </c>
    </row>
    <row r="152" spans="1:1" x14ac:dyDescent="0.35">
      <c r="A152" s="56" t="s">
        <v>1044</v>
      </c>
    </row>
    <row r="153" spans="1:1" x14ac:dyDescent="0.35">
      <c r="A153" s="56" t="s">
        <v>1045</v>
      </c>
    </row>
    <row r="154" spans="1:1" x14ac:dyDescent="0.35">
      <c r="A154" s="56" t="s">
        <v>1046</v>
      </c>
    </row>
    <row r="155" spans="1:1" x14ac:dyDescent="0.35">
      <c r="A155" s="56" t="s">
        <v>1047</v>
      </c>
    </row>
    <row r="156" spans="1:1" x14ac:dyDescent="0.35">
      <c r="A156" s="56" t="s">
        <v>1048</v>
      </c>
    </row>
    <row r="157" spans="1:1" x14ac:dyDescent="0.35">
      <c r="A157" s="56" t="s">
        <v>1049</v>
      </c>
    </row>
    <row r="158" spans="1:1" x14ac:dyDescent="0.35">
      <c r="A158" s="57" t="s">
        <v>4264</v>
      </c>
    </row>
    <row r="159" spans="1:1" x14ac:dyDescent="0.35">
      <c r="A159" s="56" t="s">
        <v>1050</v>
      </c>
    </row>
    <row r="160" spans="1:1" x14ac:dyDescent="0.35">
      <c r="A160" s="56" t="s">
        <v>1051</v>
      </c>
    </row>
    <row r="161" spans="1:1" x14ac:dyDescent="0.35">
      <c r="A161" s="56" t="s">
        <v>1052</v>
      </c>
    </row>
    <row r="162" spans="1:1" x14ac:dyDescent="0.35">
      <c r="A162" s="56" t="s">
        <v>1053</v>
      </c>
    </row>
    <row r="163" spans="1:1" x14ac:dyDescent="0.35">
      <c r="A163" s="56" t="s">
        <v>1054</v>
      </c>
    </row>
    <row r="164" spans="1:1" x14ac:dyDescent="0.35">
      <c r="A164" s="56" t="s">
        <v>1055</v>
      </c>
    </row>
    <row r="165" spans="1:1" x14ac:dyDescent="0.35">
      <c r="A165" s="56" t="s">
        <v>1056</v>
      </c>
    </row>
    <row r="166" spans="1:1" x14ac:dyDescent="0.35">
      <c r="A166" s="56" t="s">
        <v>1057</v>
      </c>
    </row>
    <row r="167" spans="1:1" x14ac:dyDescent="0.35">
      <c r="A167" s="56" t="s">
        <v>1058</v>
      </c>
    </row>
    <row r="168" spans="1:1" x14ac:dyDescent="0.35">
      <c r="A168" s="56" t="s">
        <v>1059</v>
      </c>
    </row>
    <row r="169" spans="1:1" x14ac:dyDescent="0.35">
      <c r="A169" s="56" t="s">
        <v>1060</v>
      </c>
    </row>
    <row r="170" spans="1:1" x14ac:dyDescent="0.35">
      <c r="A170" s="56" t="s">
        <v>1061</v>
      </c>
    </row>
    <row r="171" spans="1:1" x14ac:dyDescent="0.35">
      <c r="A171" s="56" t="s">
        <v>1062</v>
      </c>
    </row>
    <row r="172" spans="1:1" x14ac:dyDescent="0.35">
      <c r="A172" s="56" t="s">
        <v>1067</v>
      </c>
    </row>
    <row r="173" spans="1:1" x14ac:dyDescent="0.35">
      <c r="A173" s="56" t="s">
        <v>1068</v>
      </c>
    </row>
    <row r="174" spans="1:1" x14ac:dyDescent="0.35">
      <c r="A174" s="56" t="s">
        <v>1069</v>
      </c>
    </row>
    <row r="175" spans="1:1" ht="29" x14ac:dyDescent="0.35">
      <c r="A175" s="56" t="s">
        <v>1070</v>
      </c>
    </row>
    <row r="176" spans="1:1" x14ac:dyDescent="0.35">
      <c r="A176" s="56" t="s">
        <v>1071</v>
      </c>
    </row>
    <row r="177" spans="1:1" x14ac:dyDescent="0.35">
      <c r="A177" s="56" t="s">
        <v>1072</v>
      </c>
    </row>
    <row r="178" spans="1:1" x14ac:dyDescent="0.35">
      <c r="A178" s="56" t="s">
        <v>1073</v>
      </c>
    </row>
    <row r="179" spans="1:1" x14ac:dyDescent="0.35">
      <c r="A179" s="56" t="s">
        <v>1074</v>
      </c>
    </row>
    <row r="180" spans="1:1" x14ac:dyDescent="0.35">
      <c r="A180" s="56" t="s">
        <v>1075</v>
      </c>
    </row>
    <row r="181" spans="1:1" x14ac:dyDescent="0.35">
      <c r="A181" s="56" t="s">
        <v>1076</v>
      </c>
    </row>
    <row r="182" spans="1:1" x14ac:dyDescent="0.35">
      <c r="A182" s="56" t="s">
        <v>1077</v>
      </c>
    </row>
    <row r="183" spans="1:1" x14ac:dyDescent="0.35">
      <c r="A183" s="56" t="s">
        <v>1078</v>
      </c>
    </row>
    <row r="184" spans="1:1" x14ac:dyDescent="0.35">
      <c r="A184" s="56" t="s">
        <v>1080</v>
      </c>
    </row>
    <row r="185" spans="1:1" x14ac:dyDescent="0.35">
      <c r="A185" s="56" t="s">
        <v>1079</v>
      </c>
    </row>
    <row r="186" spans="1:1" x14ac:dyDescent="0.35">
      <c r="A186" s="56" t="s">
        <v>1081</v>
      </c>
    </row>
    <row r="187" spans="1:1" x14ac:dyDescent="0.35">
      <c r="A187" s="56" t="s">
        <v>1082</v>
      </c>
    </row>
    <row r="188" spans="1:1" x14ac:dyDescent="0.35">
      <c r="A188" s="56" t="s">
        <v>1083</v>
      </c>
    </row>
    <row r="189" spans="1:1" x14ac:dyDescent="0.35">
      <c r="A189" s="56" t="s">
        <v>1084</v>
      </c>
    </row>
    <row r="190" spans="1:1" x14ac:dyDescent="0.35">
      <c r="A190" s="56" t="s">
        <v>1085</v>
      </c>
    </row>
    <row r="191" spans="1:1" x14ac:dyDescent="0.35">
      <c r="A191" s="56" t="s">
        <v>1086</v>
      </c>
    </row>
    <row r="192" spans="1:1" x14ac:dyDescent="0.35">
      <c r="A192" s="56" t="s">
        <v>1087</v>
      </c>
    </row>
    <row r="193" spans="1:1" x14ac:dyDescent="0.35">
      <c r="A193" s="56" t="s">
        <v>1088</v>
      </c>
    </row>
    <row r="194" spans="1:1" x14ac:dyDescent="0.35">
      <c r="A194" s="56" t="s">
        <v>1090</v>
      </c>
    </row>
    <row r="195" spans="1:1" x14ac:dyDescent="0.35">
      <c r="A195" s="56" t="s">
        <v>1089</v>
      </c>
    </row>
    <row r="196" spans="1:1" x14ac:dyDescent="0.35">
      <c r="A196" s="56" t="s">
        <v>1091</v>
      </c>
    </row>
    <row r="197" spans="1:1" x14ac:dyDescent="0.35">
      <c r="A197" s="56" t="s">
        <v>1099</v>
      </c>
    </row>
    <row r="198" spans="1:1" x14ac:dyDescent="0.35">
      <c r="A198" s="56" t="s">
        <v>1110</v>
      </c>
    </row>
    <row r="199" spans="1:1" x14ac:dyDescent="0.35">
      <c r="A199" s="56" t="s">
        <v>1092</v>
      </c>
    </row>
    <row r="200" spans="1:1" x14ac:dyDescent="0.35">
      <c r="A200" s="56" t="s">
        <v>1092</v>
      </c>
    </row>
    <row r="201" spans="1:1" x14ac:dyDescent="0.35">
      <c r="A201" s="56" t="s">
        <v>1092</v>
      </c>
    </row>
    <row r="202" spans="1:1" x14ac:dyDescent="0.35">
      <c r="A202" s="56" t="s">
        <v>1092</v>
      </c>
    </row>
    <row r="203" spans="1:1" x14ac:dyDescent="0.35">
      <c r="A203" s="56" t="s">
        <v>1093</v>
      </c>
    </row>
    <row r="204" spans="1:1" x14ac:dyDescent="0.35">
      <c r="A204" s="56" t="s">
        <v>1094</v>
      </c>
    </row>
    <row r="205" spans="1:1" x14ac:dyDescent="0.35">
      <c r="A205" s="56" t="s">
        <v>1095</v>
      </c>
    </row>
    <row r="206" spans="1:1" x14ac:dyDescent="0.35">
      <c r="A206" s="56" t="s">
        <v>1096</v>
      </c>
    </row>
    <row r="207" spans="1:1" x14ac:dyDescent="0.35">
      <c r="A207" s="56" t="s">
        <v>1097</v>
      </c>
    </row>
    <row r="208" spans="1:1" x14ac:dyDescent="0.35">
      <c r="A208" s="57" t="s">
        <v>4265</v>
      </c>
    </row>
    <row r="209" spans="1:1" x14ac:dyDescent="0.35">
      <c r="A209" s="56" t="s">
        <v>1098</v>
      </c>
    </row>
    <row r="210" spans="1:1" x14ac:dyDescent="0.35">
      <c r="A210" s="56" t="s">
        <v>1100</v>
      </c>
    </row>
    <row r="211" spans="1:1" x14ac:dyDescent="0.35">
      <c r="A211" s="56" t="s">
        <v>1101</v>
      </c>
    </row>
    <row r="212" spans="1:1" x14ac:dyDescent="0.35">
      <c r="A212" s="56" t="s">
        <v>1103</v>
      </c>
    </row>
    <row r="213" spans="1:1" x14ac:dyDescent="0.35">
      <c r="A213" s="56" t="s">
        <v>1102</v>
      </c>
    </row>
    <row r="214" spans="1:1" x14ac:dyDescent="0.35">
      <c r="A214" s="56" t="s">
        <v>1104</v>
      </c>
    </row>
    <row r="215" spans="1:1" x14ac:dyDescent="0.35">
      <c r="A215" s="56" t="s">
        <v>1105</v>
      </c>
    </row>
    <row r="216" spans="1:1" x14ac:dyDescent="0.35">
      <c r="A216" s="56" t="s">
        <v>1106</v>
      </c>
    </row>
    <row r="217" spans="1:1" x14ac:dyDescent="0.35">
      <c r="A217" s="56" t="s">
        <v>1109</v>
      </c>
    </row>
    <row r="218" spans="1:1" x14ac:dyDescent="0.35">
      <c r="A218" s="56" t="s">
        <v>1108</v>
      </c>
    </row>
    <row r="219" spans="1:1" x14ac:dyDescent="0.35">
      <c r="A219" s="56" t="s">
        <v>1107</v>
      </c>
    </row>
    <row r="220" spans="1:1" x14ac:dyDescent="0.35">
      <c r="A220" s="56" t="s">
        <v>1953</v>
      </c>
    </row>
    <row r="221" spans="1:1" x14ac:dyDescent="0.35">
      <c r="A221" s="56" t="s">
        <v>1111</v>
      </c>
    </row>
    <row r="222" spans="1:1" x14ac:dyDescent="0.35">
      <c r="A222" s="56" t="s">
        <v>1112</v>
      </c>
    </row>
    <row r="223" spans="1:1" x14ac:dyDescent="0.35">
      <c r="A223" s="56" t="s">
        <v>1113</v>
      </c>
    </row>
    <row r="224" spans="1:1" x14ac:dyDescent="0.35">
      <c r="A224" s="56" t="s">
        <v>1114</v>
      </c>
    </row>
    <row r="225" spans="1:1" ht="29" x14ac:dyDescent="0.35">
      <c r="A225" s="56" t="s">
        <v>1123</v>
      </c>
    </row>
    <row r="226" spans="1:1" x14ac:dyDescent="0.35">
      <c r="A226" s="56" t="s">
        <v>1115</v>
      </c>
    </row>
    <row r="227" spans="1:1" x14ac:dyDescent="0.35">
      <c r="A227" s="56" t="s">
        <v>1116</v>
      </c>
    </row>
    <row r="228" spans="1:1" x14ac:dyDescent="0.35">
      <c r="A228" s="56" t="s">
        <v>1117</v>
      </c>
    </row>
    <row r="229" spans="1:1" x14ac:dyDescent="0.35">
      <c r="A229" s="56" t="s">
        <v>1118</v>
      </c>
    </row>
    <row r="230" spans="1:1" x14ac:dyDescent="0.35">
      <c r="A230" s="56" t="s">
        <v>1119</v>
      </c>
    </row>
    <row r="231" spans="1:1" x14ac:dyDescent="0.35">
      <c r="A231" s="56" t="s">
        <v>1120</v>
      </c>
    </row>
    <row r="232" spans="1:1" x14ac:dyDescent="0.35">
      <c r="A232" s="56" t="s">
        <v>1121</v>
      </c>
    </row>
    <row r="233" spans="1:1" x14ac:dyDescent="0.35">
      <c r="A233" s="56" t="s">
        <v>1122</v>
      </c>
    </row>
    <row r="234" spans="1:1" x14ac:dyDescent="0.35">
      <c r="A234" s="56" t="s">
        <v>1124</v>
      </c>
    </row>
    <row r="235" spans="1:1" x14ac:dyDescent="0.35">
      <c r="A235" s="56" t="s">
        <v>1125</v>
      </c>
    </row>
    <row r="236" spans="1:1" x14ac:dyDescent="0.35">
      <c r="A236" s="56" t="s">
        <v>1126</v>
      </c>
    </row>
    <row r="237" spans="1:1" x14ac:dyDescent="0.35">
      <c r="A237" s="56" t="s">
        <v>1127</v>
      </c>
    </row>
    <row r="238" spans="1:1" x14ac:dyDescent="0.35">
      <c r="A238" s="56" t="s">
        <v>1128</v>
      </c>
    </row>
    <row r="239" spans="1:1" x14ac:dyDescent="0.35">
      <c r="A239" s="56" t="s">
        <v>1129</v>
      </c>
    </row>
    <row r="240" spans="1:1" x14ac:dyDescent="0.35">
      <c r="A240" s="56" t="s">
        <v>1130</v>
      </c>
    </row>
    <row r="241" spans="1:1" x14ac:dyDescent="0.35">
      <c r="A241" s="56" t="s">
        <v>1131</v>
      </c>
    </row>
    <row r="242" spans="1:1" x14ac:dyDescent="0.35">
      <c r="A242" s="56" t="s">
        <v>1131</v>
      </c>
    </row>
    <row r="243" spans="1:1" x14ac:dyDescent="0.35">
      <c r="A243" s="56" t="s">
        <v>1132</v>
      </c>
    </row>
    <row r="244" spans="1:1" x14ac:dyDescent="0.35">
      <c r="A244" s="56" t="s">
        <v>1133</v>
      </c>
    </row>
    <row r="245" spans="1:1" x14ac:dyDescent="0.35">
      <c r="A245" s="79" t="s">
        <v>1136</v>
      </c>
    </row>
    <row r="246" spans="1:1" ht="29" x14ac:dyDescent="0.35">
      <c r="A246" s="79" t="s">
        <v>1135</v>
      </c>
    </row>
    <row r="247" spans="1:1" x14ac:dyDescent="0.35">
      <c r="A247" s="79" t="s">
        <v>1137</v>
      </c>
    </row>
    <row r="248" spans="1:1" x14ac:dyDescent="0.35">
      <c r="A248" s="56" t="s">
        <v>1134</v>
      </c>
    </row>
    <row r="249" spans="1:1" x14ac:dyDescent="0.35">
      <c r="A249" s="56" t="s">
        <v>1139</v>
      </c>
    </row>
    <row r="250" spans="1:1" x14ac:dyDescent="0.35">
      <c r="A250" s="56" t="s">
        <v>1138</v>
      </c>
    </row>
    <row r="251" spans="1:1" x14ac:dyDescent="0.35">
      <c r="A251" s="56" t="s">
        <v>1140</v>
      </c>
    </row>
    <row r="252" spans="1:1" x14ac:dyDescent="0.35">
      <c r="A252" s="56" t="s">
        <v>1141</v>
      </c>
    </row>
    <row r="253" spans="1:1" x14ac:dyDescent="0.35">
      <c r="A253" s="56" t="s">
        <v>1142</v>
      </c>
    </row>
    <row r="254" spans="1:1" x14ac:dyDescent="0.35">
      <c r="A254" s="56" t="s">
        <v>1143</v>
      </c>
    </row>
    <row r="255" spans="1:1" x14ac:dyDescent="0.35">
      <c r="A255" s="56" t="s">
        <v>1144</v>
      </c>
    </row>
    <row r="256" spans="1:1" x14ac:dyDescent="0.35">
      <c r="A256" s="56" t="s">
        <v>1145</v>
      </c>
    </row>
    <row r="257" spans="1:1" x14ac:dyDescent="0.35">
      <c r="A257" s="56" t="s">
        <v>1146</v>
      </c>
    </row>
    <row r="258" spans="1:1" x14ac:dyDescent="0.35">
      <c r="A258" s="56" t="s">
        <v>1148</v>
      </c>
    </row>
    <row r="259" spans="1:1" x14ac:dyDescent="0.35">
      <c r="A259" s="56" t="s">
        <v>1149</v>
      </c>
    </row>
    <row r="260" spans="1:1" x14ac:dyDescent="0.35">
      <c r="A260" s="56" t="s">
        <v>1147</v>
      </c>
    </row>
    <row r="261" spans="1:1" x14ac:dyDescent="0.35">
      <c r="A261" s="56" t="s">
        <v>1150</v>
      </c>
    </row>
    <row r="262" spans="1:1" x14ac:dyDescent="0.35">
      <c r="A262" s="56" t="s">
        <v>1151</v>
      </c>
    </row>
    <row r="263" spans="1:1" x14ac:dyDescent="0.35">
      <c r="A263" s="56" t="s">
        <v>1152</v>
      </c>
    </row>
    <row r="264" spans="1:1" x14ac:dyDescent="0.35">
      <c r="A264" s="56" t="s">
        <v>1153</v>
      </c>
    </row>
    <row r="265" spans="1:1" x14ac:dyDescent="0.35">
      <c r="A265" s="56" t="s">
        <v>1154</v>
      </c>
    </row>
    <row r="266" spans="1:1" x14ac:dyDescent="0.35">
      <c r="A266" s="56" t="s">
        <v>1155</v>
      </c>
    </row>
    <row r="267" spans="1:1" x14ac:dyDescent="0.35">
      <c r="A267" s="56" t="s">
        <v>1156</v>
      </c>
    </row>
    <row r="268" spans="1:1" x14ac:dyDescent="0.35">
      <c r="A268" s="56" t="s">
        <v>1157</v>
      </c>
    </row>
    <row r="269" spans="1:1" x14ac:dyDescent="0.35">
      <c r="A269" s="56" t="s">
        <v>1158</v>
      </c>
    </row>
    <row r="270" spans="1:1" x14ac:dyDescent="0.35">
      <c r="A270" s="56" t="s">
        <v>1159</v>
      </c>
    </row>
    <row r="271" spans="1:1" x14ac:dyDescent="0.35">
      <c r="A271" s="56" t="s">
        <v>1160</v>
      </c>
    </row>
    <row r="272" spans="1:1" x14ac:dyDescent="0.35">
      <c r="A272" s="56" t="s">
        <v>1161</v>
      </c>
    </row>
    <row r="273" spans="1:1" x14ac:dyDescent="0.35">
      <c r="A273" s="56" t="s">
        <v>1162</v>
      </c>
    </row>
    <row r="274" spans="1:1" x14ac:dyDescent="0.35">
      <c r="A274" s="56" t="s">
        <v>1163</v>
      </c>
    </row>
    <row r="275" spans="1:1" x14ac:dyDescent="0.35">
      <c r="A275" s="56" t="s">
        <v>1164</v>
      </c>
    </row>
    <row r="276" spans="1:1" x14ac:dyDescent="0.35">
      <c r="A276" s="56" t="s">
        <v>1165</v>
      </c>
    </row>
    <row r="277" spans="1:1" x14ac:dyDescent="0.35">
      <c r="A277" s="56" t="s">
        <v>1166</v>
      </c>
    </row>
    <row r="278" spans="1:1" x14ac:dyDescent="0.35">
      <c r="A278" s="56" t="s">
        <v>1167</v>
      </c>
    </row>
    <row r="279" spans="1:1" x14ac:dyDescent="0.35">
      <c r="A279" s="56" t="s">
        <v>1168</v>
      </c>
    </row>
    <row r="280" spans="1:1" x14ac:dyDescent="0.35">
      <c r="A280" s="56" t="s">
        <v>1169</v>
      </c>
    </row>
    <row r="281" spans="1:1" x14ac:dyDescent="0.35">
      <c r="A281" s="56" t="s">
        <v>1169</v>
      </c>
    </row>
    <row r="282" spans="1:1" x14ac:dyDescent="0.35">
      <c r="A282" s="56" t="s">
        <v>1170</v>
      </c>
    </row>
    <row r="283" spans="1:1" x14ac:dyDescent="0.35">
      <c r="A283" s="56" t="s">
        <v>1171</v>
      </c>
    </row>
    <row r="284" spans="1:1" x14ac:dyDescent="0.35">
      <c r="A284" s="56" t="s">
        <v>1172</v>
      </c>
    </row>
    <row r="285" spans="1:1" x14ac:dyDescent="0.35">
      <c r="A285" s="56" t="s">
        <v>1173</v>
      </c>
    </row>
    <row r="286" spans="1:1" ht="29" x14ac:dyDescent="0.35">
      <c r="A286" s="56" t="s">
        <v>1175</v>
      </c>
    </row>
    <row r="287" spans="1:1" ht="29" x14ac:dyDescent="0.35">
      <c r="A287" s="56" t="s">
        <v>1174</v>
      </c>
    </row>
    <row r="288" spans="1:1" ht="29" x14ac:dyDescent="0.35">
      <c r="A288" s="56" t="s">
        <v>1176</v>
      </c>
    </row>
    <row r="289" spans="1:1" x14ac:dyDescent="0.35">
      <c r="A289" s="56" t="s">
        <v>1177</v>
      </c>
    </row>
    <row r="290" spans="1:1" x14ac:dyDescent="0.35">
      <c r="A290" s="56" t="s">
        <v>1178</v>
      </c>
    </row>
    <row r="291" spans="1:1" x14ac:dyDescent="0.35">
      <c r="A291" s="56" t="s">
        <v>1179</v>
      </c>
    </row>
    <row r="292" spans="1:1" x14ac:dyDescent="0.35">
      <c r="A292" s="56" t="s">
        <v>1180</v>
      </c>
    </row>
    <row r="293" spans="1:1" x14ac:dyDescent="0.35">
      <c r="A293" s="56" t="s">
        <v>1181</v>
      </c>
    </row>
    <row r="294" spans="1:1" x14ac:dyDescent="0.35">
      <c r="A294" s="56" t="s">
        <v>1182</v>
      </c>
    </row>
    <row r="295" spans="1:1" x14ac:dyDescent="0.35">
      <c r="A295" s="56" t="s">
        <v>1183</v>
      </c>
    </row>
    <row r="296" spans="1:1" x14ac:dyDescent="0.35">
      <c r="A296" s="56" t="s">
        <v>1184</v>
      </c>
    </row>
    <row r="297" spans="1:1" x14ac:dyDescent="0.35">
      <c r="A297" s="56" t="s">
        <v>1185</v>
      </c>
    </row>
    <row r="298" spans="1:1" x14ac:dyDescent="0.35">
      <c r="A298" s="56" t="s">
        <v>1186</v>
      </c>
    </row>
    <row r="299" spans="1:1" x14ac:dyDescent="0.35">
      <c r="A299" s="56" t="s">
        <v>1187</v>
      </c>
    </row>
    <row r="300" spans="1:1" x14ac:dyDescent="0.35">
      <c r="A300" s="56" t="s">
        <v>1192</v>
      </c>
    </row>
    <row r="301" spans="1:1" ht="43.5" x14ac:dyDescent="0.35">
      <c r="A301" s="56" t="s">
        <v>1190</v>
      </c>
    </row>
    <row r="302" spans="1:1" ht="29" x14ac:dyDescent="0.35">
      <c r="A302" s="56" t="s">
        <v>1189</v>
      </c>
    </row>
    <row r="303" spans="1:1" ht="29" x14ac:dyDescent="0.35">
      <c r="A303" s="56" t="s">
        <v>1188</v>
      </c>
    </row>
    <row r="304" spans="1:1" x14ac:dyDescent="0.35">
      <c r="A304" s="56" t="s">
        <v>1191</v>
      </c>
    </row>
    <row r="305" spans="1:1" x14ac:dyDescent="0.35">
      <c r="A305" s="84" t="s">
        <v>1193</v>
      </c>
    </row>
    <row r="306" spans="1:1" x14ac:dyDescent="0.35">
      <c r="A306" s="56" t="s">
        <v>1194</v>
      </c>
    </row>
    <row r="307" spans="1:1" x14ac:dyDescent="0.35">
      <c r="A307" s="56" t="s">
        <v>1195</v>
      </c>
    </row>
    <row r="308" spans="1:1" x14ac:dyDescent="0.35">
      <c r="A308" s="56" t="s">
        <v>1196</v>
      </c>
    </row>
    <row r="309" spans="1:1" x14ac:dyDescent="0.35">
      <c r="A309" s="56" t="s">
        <v>1197</v>
      </c>
    </row>
    <row r="310" spans="1:1" x14ac:dyDescent="0.35">
      <c r="A310" s="56" t="s">
        <v>1198</v>
      </c>
    </row>
    <row r="311" spans="1:1" x14ac:dyDescent="0.35">
      <c r="A311" s="56" t="s">
        <v>1199</v>
      </c>
    </row>
    <row r="312" spans="1:1" x14ac:dyDescent="0.35">
      <c r="A312" s="56" t="s">
        <v>1200</v>
      </c>
    </row>
    <row r="313" spans="1:1" x14ac:dyDescent="0.35">
      <c r="A313" s="56" t="s">
        <v>1201</v>
      </c>
    </row>
    <row r="314" spans="1:1" x14ac:dyDescent="0.35">
      <c r="A314" s="56" t="s">
        <v>1202</v>
      </c>
    </row>
    <row r="315" spans="1:1" x14ac:dyDescent="0.35">
      <c r="A315" s="56" t="s">
        <v>1203</v>
      </c>
    </row>
    <row r="316" spans="1:1" x14ac:dyDescent="0.35">
      <c r="A316" s="56" t="s">
        <v>1204</v>
      </c>
    </row>
    <row r="317" spans="1:1" x14ac:dyDescent="0.35">
      <c r="A317" s="56" t="s">
        <v>1205</v>
      </c>
    </row>
    <row r="318" spans="1:1" ht="29" x14ac:dyDescent="0.35">
      <c r="A318" s="56" t="s">
        <v>1207</v>
      </c>
    </row>
    <row r="319" spans="1:1" x14ac:dyDescent="0.35">
      <c r="A319" s="56" t="s">
        <v>1206</v>
      </c>
    </row>
    <row r="320" spans="1:1" x14ac:dyDescent="0.35">
      <c r="A320" s="56" t="s">
        <v>1208</v>
      </c>
    </row>
    <row r="321" spans="1:1" x14ac:dyDescent="0.35">
      <c r="A321" s="56" t="s">
        <v>1209</v>
      </c>
    </row>
    <row r="322" spans="1:1" x14ac:dyDescent="0.35">
      <c r="A322" s="56" t="s">
        <v>1210</v>
      </c>
    </row>
    <row r="323" spans="1:1" x14ac:dyDescent="0.35">
      <c r="A323" s="57" t="s">
        <v>3128</v>
      </c>
    </row>
    <row r="324" spans="1:1" x14ac:dyDescent="0.35">
      <c r="A324" s="57" t="s">
        <v>3128</v>
      </c>
    </row>
    <row r="325" spans="1:1" x14ac:dyDescent="0.35">
      <c r="A325" s="57" t="s">
        <v>3128</v>
      </c>
    </row>
    <row r="326" spans="1:1" x14ac:dyDescent="0.35">
      <c r="A326" s="57" t="s">
        <v>3128</v>
      </c>
    </row>
    <row r="327" spans="1:1" x14ac:dyDescent="0.35">
      <c r="A327" s="57" t="s">
        <v>3128</v>
      </c>
    </row>
    <row r="328" spans="1:1" x14ac:dyDescent="0.35">
      <c r="A328" s="57" t="s">
        <v>3128</v>
      </c>
    </row>
    <row r="329" spans="1:1" x14ac:dyDescent="0.35">
      <c r="A329" s="57" t="s">
        <v>3128</v>
      </c>
    </row>
    <row r="330" spans="1:1" x14ac:dyDescent="0.35">
      <c r="A330" s="57" t="s">
        <v>3128</v>
      </c>
    </row>
    <row r="331" spans="1:1" x14ac:dyDescent="0.35">
      <c r="A331" s="57" t="s">
        <v>3128</v>
      </c>
    </row>
    <row r="332" spans="1:1" x14ac:dyDescent="0.35">
      <c r="A332" s="57" t="s">
        <v>3128</v>
      </c>
    </row>
    <row r="333" spans="1:1" x14ac:dyDescent="0.35">
      <c r="A333" s="57" t="s">
        <v>3128</v>
      </c>
    </row>
    <row r="334" spans="1:1" x14ac:dyDescent="0.35">
      <c r="A334" s="57" t="s">
        <v>3128</v>
      </c>
    </row>
    <row r="335" spans="1:1" x14ac:dyDescent="0.35">
      <c r="A335" s="57" t="s">
        <v>3128</v>
      </c>
    </row>
    <row r="336" spans="1:1" x14ac:dyDescent="0.35">
      <c r="A336" s="57" t="s">
        <v>3128</v>
      </c>
    </row>
    <row r="337" spans="1:1" x14ac:dyDescent="0.35">
      <c r="A337" s="57" t="s">
        <v>3128</v>
      </c>
    </row>
    <row r="338" spans="1:1" x14ac:dyDescent="0.35">
      <c r="A338" s="57" t="s">
        <v>3128</v>
      </c>
    </row>
    <row r="339" spans="1:1" x14ac:dyDescent="0.35">
      <c r="A339" s="57" t="s">
        <v>3128</v>
      </c>
    </row>
    <row r="340" spans="1:1" x14ac:dyDescent="0.35">
      <c r="A340" s="57" t="s">
        <v>3128</v>
      </c>
    </row>
    <row r="341" spans="1:1" x14ac:dyDescent="0.35">
      <c r="A341" s="57" t="s">
        <v>3128</v>
      </c>
    </row>
    <row r="342" spans="1:1" x14ac:dyDescent="0.35">
      <c r="A342" s="57" t="s">
        <v>3128</v>
      </c>
    </row>
    <row r="343" spans="1:1" x14ac:dyDescent="0.35">
      <c r="A343" s="57" t="s">
        <v>3128</v>
      </c>
    </row>
    <row r="344" spans="1:1" x14ac:dyDescent="0.35">
      <c r="A344" s="57" t="s">
        <v>3128</v>
      </c>
    </row>
    <row r="345" spans="1:1" x14ac:dyDescent="0.35">
      <c r="A345" s="56" t="s">
        <v>3127</v>
      </c>
    </row>
    <row r="346" spans="1:1" x14ac:dyDescent="0.35">
      <c r="A346" s="56" t="s">
        <v>3013</v>
      </c>
    </row>
    <row r="347" spans="1:1" x14ac:dyDescent="0.35">
      <c r="A347" s="56" t="s">
        <v>1847</v>
      </c>
    </row>
    <row r="348" spans="1:1" x14ac:dyDescent="0.35">
      <c r="A348" s="80" t="s">
        <v>4113</v>
      </c>
    </row>
  </sheetData>
  <sortState xmlns:xlrd2="http://schemas.microsoft.com/office/spreadsheetml/2017/richdata2" ref="A2:A348">
    <sortCondition ref="A334"/>
  </sortState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c32050e9-7659-41e5-a72c-118fae68794a}" enabled="1" method="Standard" siteId="{cbc4f560-79f7-4ef7-ad07-430f203044a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GSM MOBILE PHONES,DEVICES</vt:lpstr>
      <vt:lpstr>TELEPHONE HANDSETS</vt:lpstr>
      <vt:lpstr>PAYPHONES,CALL MONITORS</vt:lpstr>
      <vt:lpstr>CORDLESS PHONES</vt:lpstr>
      <vt:lpstr>TEL ANSWERING MACHINES</vt:lpstr>
      <vt:lpstr>OTHER-MICROWAVE</vt:lpstr>
      <vt:lpstr>FAX-TRANSCEIVER</vt:lpstr>
      <vt:lpstr>RADIO</vt:lpstr>
      <vt:lpstr>PABX, KTS, SBS</vt:lpstr>
      <vt:lpstr>SATELLITE EQUIPMENT</vt:lpstr>
      <vt:lpstr>MODEMS, DATA TERMINALS</vt:lpstr>
      <vt:lpstr>DIGITAL RECEIVER(DVBT2,IP,SAT)</vt:lpstr>
      <vt:lpstr>INTEGRATED DIGITAL RECEIVER</vt:lpstr>
      <vt:lpstr>TV TRANSMITTERS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Njeri</dc:creator>
  <cp:lastModifiedBy>Onaya, Joseph</cp:lastModifiedBy>
  <cp:lastPrinted>2023-04-12T08:30:58Z</cp:lastPrinted>
  <dcterms:created xsi:type="dcterms:W3CDTF">2017-09-14T06:14:31Z</dcterms:created>
  <dcterms:modified xsi:type="dcterms:W3CDTF">2025-05-20T12:09:07Z</dcterms:modified>
</cp:coreProperties>
</file>